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5-2026 учебный год\Фед.Мониторинг питания\"/>
    </mc:Choice>
  </mc:AlternateContent>
  <bookViews>
    <workbookView xWindow="0" yWindow="0" windowWidth="12810" windowHeight="9360"/>
  </bookViews>
  <sheets>
    <sheet name="Лист1" sheetId="1" r:id="rId1"/>
  </sheets>
  <definedNames>
    <definedName name="_xlnm._FilterDatabase" localSheetId="0" hidden="1">Лист1!$E$1:$E$172</definedName>
  </definedNames>
  <calcPr calcId="152511"/>
</workbook>
</file>

<file path=xl/calcChain.xml><?xml version="1.0" encoding="utf-8"?>
<calcChain xmlns="http://schemas.openxmlformats.org/spreadsheetml/2006/main">
  <c r="G70" i="1" l="1"/>
  <c r="L339" i="1"/>
  <c r="J338" i="1"/>
  <c r="I338" i="1"/>
  <c r="H338" i="1"/>
  <c r="G338" i="1"/>
  <c r="F338" i="1"/>
  <c r="J330" i="1"/>
  <c r="J339" i="1" s="1"/>
  <c r="I330" i="1"/>
  <c r="H330" i="1"/>
  <c r="H339" i="1" s="1"/>
  <c r="G330" i="1"/>
  <c r="F330" i="1"/>
  <c r="L323" i="1"/>
  <c r="B323" i="1"/>
  <c r="A323" i="1"/>
  <c r="J322" i="1"/>
  <c r="I322" i="1"/>
  <c r="H322" i="1"/>
  <c r="G322" i="1"/>
  <c r="F322" i="1"/>
  <c r="B312" i="1"/>
  <c r="A312" i="1"/>
  <c r="J311" i="1"/>
  <c r="I311" i="1"/>
  <c r="H311" i="1"/>
  <c r="G311" i="1"/>
  <c r="F311" i="1"/>
  <c r="L305" i="1"/>
  <c r="J304" i="1"/>
  <c r="I304" i="1"/>
  <c r="H304" i="1"/>
  <c r="G304" i="1"/>
  <c r="F304" i="1"/>
  <c r="J294" i="1"/>
  <c r="J305" i="1" s="1"/>
  <c r="I294" i="1"/>
  <c r="H294" i="1"/>
  <c r="H305" i="1" s="1"/>
  <c r="G294" i="1"/>
  <c r="F294" i="1"/>
  <c r="L288" i="1"/>
  <c r="B288" i="1"/>
  <c r="A288" i="1"/>
  <c r="J287" i="1"/>
  <c r="I287" i="1"/>
  <c r="H287" i="1"/>
  <c r="G287" i="1"/>
  <c r="F287" i="1"/>
  <c r="B278" i="1"/>
  <c r="A278" i="1"/>
  <c r="J277" i="1"/>
  <c r="I277" i="1"/>
  <c r="H277" i="1"/>
  <c r="G277" i="1"/>
  <c r="F277" i="1"/>
  <c r="L271" i="1"/>
  <c r="B271" i="1"/>
  <c r="A271" i="1"/>
  <c r="J270" i="1"/>
  <c r="I270" i="1"/>
  <c r="H270" i="1"/>
  <c r="G270" i="1"/>
  <c r="G271" i="1" s="1"/>
  <c r="F270" i="1"/>
  <c r="B263" i="1"/>
  <c r="A263" i="1"/>
  <c r="J262" i="1"/>
  <c r="I262" i="1"/>
  <c r="H262" i="1"/>
  <c r="G262" i="1"/>
  <c r="F262" i="1"/>
  <c r="L255" i="1"/>
  <c r="B255" i="1"/>
  <c r="A255" i="1"/>
  <c r="J254" i="1"/>
  <c r="I254" i="1"/>
  <c r="H254" i="1"/>
  <c r="G254" i="1"/>
  <c r="F254" i="1"/>
  <c r="B246" i="1"/>
  <c r="A246" i="1"/>
  <c r="J245" i="1"/>
  <c r="I245" i="1"/>
  <c r="I255" i="1" s="1"/>
  <c r="H245" i="1"/>
  <c r="G245" i="1"/>
  <c r="G255" i="1" s="1"/>
  <c r="F245" i="1"/>
  <c r="L237" i="1"/>
  <c r="B237" i="1"/>
  <c r="A237" i="1"/>
  <c r="J236" i="1"/>
  <c r="I236" i="1"/>
  <c r="H236" i="1"/>
  <c r="G236" i="1"/>
  <c r="F236" i="1"/>
  <c r="B227" i="1"/>
  <c r="A227" i="1"/>
  <c r="J226" i="1"/>
  <c r="I226" i="1"/>
  <c r="H226" i="1"/>
  <c r="G226" i="1"/>
  <c r="F226" i="1"/>
  <c r="L219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L202" i="1"/>
  <c r="B202" i="1"/>
  <c r="A202" i="1"/>
  <c r="J201" i="1"/>
  <c r="I201" i="1"/>
  <c r="H201" i="1"/>
  <c r="G201" i="1"/>
  <c r="F201" i="1"/>
  <c r="B194" i="1"/>
  <c r="A194" i="1"/>
  <c r="J193" i="1"/>
  <c r="J202" i="1" s="1"/>
  <c r="I193" i="1"/>
  <c r="H193" i="1"/>
  <c r="H202" i="1" s="1"/>
  <c r="G193" i="1"/>
  <c r="F193" i="1"/>
  <c r="L187" i="1"/>
  <c r="B187" i="1"/>
  <c r="A187" i="1"/>
  <c r="J186" i="1"/>
  <c r="I186" i="1"/>
  <c r="H186" i="1"/>
  <c r="G186" i="1"/>
  <c r="F186" i="1"/>
  <c r="B177" i="1"/>
  <c r="A177" i="1"/>
  <c r="J176" i="1"/>
  <c r="I176" i="1"/>
  <c r="I187" i="1" s="1"/>
  <c r="H176" i="1"/>
  <c r="G176" i="1"/>
  <c r="G187" i="1" s="1"/>
  <c r="F176" i="1"/>
  <c r="F339" i="1" l="1"/>
  <c r="G323" i="1"/>
  <c r="I323" i="1"/>
  <c r="F305" i="1"/>
  <c r="G288" i="1"/>
  <c r="I288" i="1"/>
  <c r="F271" i="1"/>
  <c r="H271" i="1"/>
  <c r="J271" i="1"/>
  <c r="H237" i="1"/>
  <c r="J237" i="1"/>
  <c r="F237" i="1"/>
  <c r="I271" i="1"/>
  <c r="G219" i="1"/>
  <c r="I219" i="1"/>
  <c r="F202" i="1"/>
  <c r="F187" i="1"/>
  <c r="H187" i="1"/>
  <c r="J187" i="1"/>
  <c r="G202" i="1"/>
  <c r="I202" i="1"/>
  <c r="F219" i="1"/>
  <c r="H219" i="1"/>
  <c r="J219" i="1"/>
  <c r="G237" i="1"/>
  <c r="I237" i="1"/>
  <c r="F255" i="1"/>
  <c r="H255" i="1"/>
  <c r="J255" i="1"/>
  <c r="F288" i="1"/>
  <c r="H288" i="1"/>
  <c r="J288" i="1"/>
  <c r="G305" i="1"/>
  <c r="I305" i="1"/>
  <c r="F323" i="1"/>
  <c r="H323" i="1"/>
  <c r="J323" i="1"/>
  <c r="G339" i="1"/>
  <c r="I339" i="1"/>
  <c r="G161" i="1"/>
  <c r="I86" i="1" l="1"/>
  <c r="F11" i="1"/>
  <c r="F21" i="1"/>
  <c r="F103" i="1" l="1"/>
  <c r="F127" i="1" l="1"/>
  <c r="F70" i="1" l="1"/>
  <c r="F161" i="1"/>
  <c r="F36" i="1" l="1"/>
  <c r="J36" i="1"/>
  <c r="J144" i="1" l="1"/>
  <c r="G119" i="1"/>
  <c r="H119" i="1"/>
  <c r="I119" i="1"/>
  <c r="J119" i="1"/>
  <c r="F119" i="1"/>
  <c r="A96" i="1" l="1"/>
  <c r="F153" i="1" l="1"/>
  <c r="J153" i="1" l="1"/>
  <c r="G78" i="1"/>
  <c r="H78" i="1"/>
  <c r="I78" i="1"/>
  <c r="J78" i="1"/>
  <c r="F78" i="1"/>
  <c r="G36" i="1"/>
  <c r="F27" i="1"/>
  <c r="G27" i="1"/>
  <c r="G21" i="1"/>
  <c r="H21" i="1"/>
  <c r="I21" i="1"/>
  <c r="J21" i="1"/>
  <c r="G169" i="1" l="1"/>
  <c r="H169" i="1"/>
  <c r="I169" i="1"/>
  <c r="J169" i="1"/>
  <c r="F94" i="1"/>
  <c r="F169" i="1" l="1"/>
  <c r="F53" i="1" l="1"/>
  <c r="F110" i="1" l="1"/>
  <c r="G94" i="1"/>
  <c r="H36" i="1"/>
  <c r="I36" i="1"/>
  <c r="G137" i="1" l="1"/>
  <c r="B12" i="1"/>
  <c r="A12" i="1"/>
  <c r="G127" i="1" l="1"/>
  <c r="H127" i="1"/>
  <c r="I127" i="1"/>
  <c r="J127" i="1"/>
  <c r="F60" i="1"/>
  <c r="F43" i="1"/>
  <c r="H11" i="1"/>
  <c r="I11" i="1"/>
  <c r="J11" i="1"/>
  <c r="G11" i="1"/>
  <c r="G110" i="1" l="1"/>
  <c r="F86" i="1"/>
  <c r="L170" i="1"/>
  <c r="J161" i="1"/>
  <c r="I161" i="1"/>
  <c r="H161" i="1"/>
  <c r="F170" i="1"/>
  <c r="B154" i="1"/>
  <c r="A154" i="1"/>
  <c r="I153" i="1"/>
  <c r="H153" i="1"/>
  <c r="G153" i="1"/>
  <c r="B145" i="1"/>
  <c r="A145" i="1"/>
  <c r="L154" i="1"/>
  <c r="J154" i="1"/>
  <c r="I144" i="1"/>
  <c r="H144" i="1"/>
  <c r="G144" i="1"/>
  <c r="F144" i="1"/>
  <c r="J137" i="1"/>
  <c r="J138" i="1" s="1"/>
  <c r="I137" i="1"/>
  <c r="I138" i="1" s="1"/>
  <c r="H137" i="1"/>
  <c r="H138" i="1" s="1"/>
  <c r="G138" i="1"/>
  <c r="F137" i="1"/>
  <c r="F138" i="1" s="1"/>
  <c r="L138" i="1"/>
  <c r="B120" i="1"/>
  <c r="A120" i="1"/>
  <c r="B111" i="1"/>
  <c r="A111" i="1"/>
  <c r="J110" i="1"/>
  <c r="I110" i="1"/>
  <c r="H110" i="1"/>
  <c r="B104" i="1"/>
  <c r="A104" i="1"/>
  <c r="J103" i="1"/>
  <c r="I103" i="1"/>
  <c r="H103" i="1"/>
  <c r="G103" i="1"/>
  <c r="B95" i="1"/>
  <c r="A95" i="1"/>
  <c r="L104" i="1"/>
  <c r="J94" i="1"/>
  <c r="I94" i="1"/>
  <c r="H94" i="1"/>
  <c r="B87" i="1"/>
  <c r="A87" i="1"/>
  <c r="J86" i="1"/>
  <c r="H86" i="1"/>
  <c r="G86" i="1"/>
  <c r="B79" i="1"/>
  <c r="A79" i="1"/>
  <c r="L87" i="1"/>
  <c r="B71" i="1"/>
  <c r="A71" i="1"/>
  <c r="J70" i="1"/>
  <c r="I70" i="1"/>
  <c r="H70" i="1"/>
  <c r="F71" i="1"/>
  <c r="B61" i="1"/>
  <c r="A61" i="1"/>
  <c r="L71" i="1"/>
  <c r="J60" i="1"/>
  <c r="I60" i="1"/>
  <c r="H60" i="1"/>
  <c r="G60" i="1"/>
  <c r="B54" i="1"/>
  <c r="A54" i="1"/>
  <c r="J53" i="1"/>
  <c r="I53" i="1"/>
  <c r="H53" i="1"/>
  <c r="G53" i="1"/>
  <c r="F54" i="1"/>
  <c r="B44" i="1"/>
  <c r="A44" i="1"/>
  <c r="L54" i="1"/>
  <c r="J43" i="1"/>
  <c r="I43" i="1"/>
  <c r="H43" i="1"/>
  <c r="H54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2" i="1"/>
  <c r="A22" i="1"/>
  <c r="J71" i="1" l="1"/>
  <c r="G71" i="1"/>
  <c r="I71" i="1"/>
  <c r="J54" i="1"/>
  <c r="G54" i="1"/>
  <c r="H154" i="1"/>
  <c r="I154" i="1"/>
  <c r="G154" i="1"/>
  <c r="F154" i="1"/>
  <c r="H71" i="1"/>
  <c r="I170" i="1"/>
  <c r="J170" i="1"/>
  <c r="H170" i="1"/>
  <c r="G170" i="1"/>
  <c r="I54" i="1"/>
  <c r="F87" i="1"/>
  <c r="H87" i="1"/>
  <c r="J87" i="1"/>
  <c r="G104" i="1"/>
  <c r="I104" i="1"/>
  <c r="G87" i="1"/>
  <c r="I87" i="1"/>
  <c r="H104" i="1"/>
  <c r="J104" i="1"/>
  <c r="F104" i="1"/>
  <c r="G22" i="1"/>
  <c r="I22" i="1"/>
  <c r="L22" i="1"/>
  <c r="G120" i="1"/>
  <c r="I120" i="1"/>
  <c r="L120" i="1"/>
  <c r="H22" i="1"/>
  <c r="J22" i="1"/>
  <c r="F37" i="1"/>
  <c r="H120" i="1"/>
  <c r="J120" i="1"/>
  <c r="F120" i="1"/>
  <c r="F22" i="1"/>
</calcChain>
</file>

<file path=xl/sharedStrings.xml><?xml version="1.0" encoding="utf-8"?>
<sst xmlns="http://schemas.openxmlformats.org/spreadsheetml/2006/main" count="622" uniqueCount="155">
  <si>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</si>
  <si>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</si>
  <si>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</si>
  <si>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</si>
  <si>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</si>
  <si>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</si>
  <si>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</si>
  <si>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</si>
  <si>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</si>
  <si>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</si>
  <si>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</si>
  <si>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</si>
  <si>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</si>
  <si>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</si>
  <si>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</si>
  <si>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</si>
  <si>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</si>
  <si>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</si>
  <si>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</si>
  <si>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</si>
  <si>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</si>
  <si>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</si>
  <si>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</si>
  <si>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</si>
  <si>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</si>
  <si>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</si>
  <si>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</si>
  <si>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</si>
  <si>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</si>
  <si>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</si>
  <si>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</si>
  <si>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</si>
  <si>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</si>
  <si>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</si>
  <si>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 xml:space="preserve">Фрукты свежие </t>
  </si>
  <si>
    <t>Батон витаминный с микронутриентами</t>
  </si>
  <si>
    <t>Каша гречневая рассыпчатая</t>
  </si>
  <si>
    <t>Компот из кураги</t>
  </si>
  <si>
    <t>Рожки отварные</t>
  </si>
  <si>
    <t>Чай с сахаром</t>
  </si>
  <si>
    <t>Бульон с куриным филе, гренками, зеленью</t>
  </si>
  <si>
    <t>177/2004</t>
  </si>
  <si>
    <t>Хлеб полезный с микронутриентами</t>
  </si>
  <si>
    <t>Чай с лимоном</t>
  </si>
  <si>
    <t>Суп сырный с гренками, зеленью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</si>
  <si>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</si>
  <si>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</si>
  <si>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</si>
  <si>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</si>
  <si>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</si>
  <si>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</si>
  <si>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Котлета куриная</t>
  </si>
  <si>
    <t>Батон витаминный с микронутриентами/масло шоколадное</t>
  </si>
  <si>
    <t>Вермишель отварная</t>
  </si>
  <si>
    <t>ТТК 243</t>
  </si>
  <si>
    <t>ТТК 370</t>
  </si>
  <si>
    <t>Напиток из шиповника</t>
  </si>
  <si>
    <t>Биточки домашние</t>
  </si>
  <si>
    <t>ТТК 147</t>
  </si>
  <si>
    <t>Батон витаминный с микронутриентами/масло сливочное</t>
  </si>
  <si>
    <t>ТТК477</t>
  </si>
  <si>
    <t xml:space="preserve"> </t>
  </si>
  <si>
    <t xml:space="preserve">Рис отварной </t>
  </si>
  <si>
    <t xml:space="preserve">Печень по-строгановски </t>
  </si>
  <si>
    <t>431/2004</t>
  </si>
  <si>
    <t>закуска</t>
  </si>
  <si>
    <t>Сок фруктовый</t>
  </si>
  <si>
    <t>Компот из ягод</t>
  </si>
  <si>
    <t>ТТК 206</t>
  </si>
  <si>
    <t xml:space="preserve">Гуляш из говядины </t>
  </si>
  <si>
    <t>Типовое примерное меню приготавливаемых блюд с 1 сентября 2025 года для учащихся 1-4 классов</t>
  </si>
  <si>
    <t>Омлет натуральный/горошек зелёный консервированный</t>
  </si>
  <si>
    <t>Батон витаминный с микронутриентами/сыр плавленный</t>
  </si>
  <si>
    <t>Суп картофельный с горохом, зеленью</t>
  </si>
  <si>
    <t>сладкое</t>
  </si>
  <si>
    <t>Кекс для детского питания</t>
  </si>
  <si>
    <t>Блины "Домашние" со сгущённым молоком</t>
  </si>
  <si>
    <t>864/2022</t>
  </si>
  <si>
    <t>Солянка домашняя со сметаной, зеленью</t>
  </si>
  <si>
    <t>Каша молочная рисовая с маслом</t>
  </si>
  <si>
    <t>Йогурт с малиной</t>
  </si>
  <si>
    <t>Ёжики Аппетитные</t>
  </si>
  <si>
    <t>Пюре картофельное</t>
  </si>
  <si>
    <t>ТТК 274</t>
  </si>
  <si>
    <t>Борщ со свежей капустой и картофелем со сметаной, зеленью</t>
  </si>
  <si>
    <t>Сочник с фруктовой начинкой</t>
  </si>
  <si>
    <t>Котлета куриная с сыром</t>
  </si>
  <si>
    <t>Суп куриный с зеленью</t>
  </si>
  <si>
    <t>Митболлы в томатном соусе</t>
  </si>
  <si>
    <t>Пюре картофельное/огурцы свежие</t>
  </si>
  <si>
    <t>ТТК 65</t>
  </si>
  <si>
    <t>278/2022</t>
  </si>
  <si>
    <t>Пудинг "Лакомка" с вареньем</t>
  </si>
  <si>
    <t>ТТК 57</t>
  </si>
  <si>
    <t>Батон, витаминный с микронутриентами</t>
  </si>
  <si>
    <t>Батон, витаминный с микронутриентами/масло шоколадное</t>
  </si>
  <si>
    <t>Щи из свежей капусты с картофелем, зеленью</t>
  </si>
  <si>
    <t>Каша молочная "Дружба" с маслом</t>
  </si>
  <si>
    <t>Батон, витаминный с микронутриентами/масло сливочное/сыр порционно</t>
  </si>
  <si>
    <t>Йогурт с персиком</t>
  </si>
  <si>
    <t>Гороховое пюре</t>
  </si>
  <si>
    <t>Помидоры свежие (доп.гарнир)</t>
  </si>
  <si>
    <t>ТТК 270</t>
  </si>
  <si>
    <t xml:space="preserve">Плов из говядины </t>
  </si>
  <si>
    <t>Огурцы свежие (доп.гарнир)</t>
  </si>
  <si>
    <t xml:space="preserve">Плов из индейки </t>
  </si>
  <si>
    <t>Пюре фруктовое</t>
  </si>
  <si>
    <t>Рассольник Ленинградский с зеленью</t>
  </si>
  <si>
    <t>Котлета рыбная</t>
  </si>
  <si>
    <t>Капуста квашеная с маслом растительным, сахаром (доп.гарнир)</t>
  </si>
  <si>
    <t>ТТК 275</t>
  </si>
  <si>
    <t>Макароны с сыром</t>
  </si>
  <si>
    <t>Кофейный напиток быстрорастворимый</t>
  </si>
  <si>
    <t>245/1</t>
  </si>
  <si>
    <t>Творог с фруктовым наполнителем для детского питания</t>
  </si>
  <si>
    <t>Суп картофельный с крупой, с рыбными консервами</t>
  </si>
  <si>
    <t>Тефтели мясные в соусе</t>
  </si>
  <si>
    <t>Рис отварной/кукуруза консервированная</t>
  </si>
  <si>
    <t>Бифштекс домашний</t>
  </si>
  <si>
    <t>ТТК 477</t>
  </si>
  <si>
    <t>Рожки отварные/горошек зелёный консервированный</t>
  </si>
  <si>
    <t>Батон, витаминный с микронутриентами/масло сливочное</t>
  </si>
  <si>
    <t>Борщ "Сибирский" со сметаной, зеленью</t>
  </si>
  <si>
    <t>Филе куриное панированное</t>
  </si>
  <si>
    <t>Компот из апельсинов</t>
  </si>
  <si>
    <t>111/2004</t>
  </si>
  <si>
    <t>ТТК 242</t>
  </si>
  <si>
    <t>ТТК 89</t>
  </si>
  <si>
    <t>Батон витаминный с микронутриентами/масло сливочное/сыр порционно</t>
  </si>
  <si>
    <t>Фишболы в сырном соусе</t>
  </si>
  <si>
    <t>ТТК 94</t>
  </si>
  <si>
    <t xml:space="preserve">Жаркое по-домашнему </t>
  </si>
  <si>
    <t>Вафли</t>
  </si>
  <si>
    <t>Каша молочная пшённая с маслом</t>
  </si>
  <si>
    <t>Какао с молоком</t>
  </si>
  <si>
    <t>Кисломолочный продукт "Биолакт"</t>
  </si>
  <si>
    <t>Суп картофельный с вермишелью с мясными фрикадельками, зеленью</t>
  </si>
  <si>
    <t xml:space="preserve">Бефстроганов из куриного филе в сырном соусе </t>
  </si>
  <si>
    <t>Рис отварной</t>
  </si>
  <si>
    <t>ТТК 99</t>
  </si>
  <si>
    <t>ТТК499</t>
  </si>
  <si>
    <t xml:space="preserve">Запеканка картофельная с мясом </t>
  </si>
  <si>
    <t xml:space="preserve">Печенье </t>
  </si>
  <si>
    <t>Гуляш из говядины</t>
  </si>
  <si>
    <t>Компот из яблок</t>
  </si>
  <si>
    <t>ТТК 12</t>
  </si>
  <si>
    <t>Жаркое из индейки/кукуруза консервированная</t>
  </si>
  <si>
    <t>Борщ "Краснодарский со сметаной, зеленью</t>
  </si>
  <si>
    <t>211/2022</t>
  </si>
  <si>
    <t>Суп Министроне</t>
  </si>
  <si>
    <t>ТТК 83</t>
  </si>
  <si>
    <t>Шницель "Нежный"</t>
  </si>
  <si>
    <t>ТТК 500</t>
  </si>
  <si>
    <t>Макаронник с мясом</t>
  </si>
  <si>
    <t>Горошек зелёный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</si>
</sst>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164" fontId="9" fillId="0" borderId="0" xfId="0" applyNumberFormat="1" applyFont="1" applyAlignment="1">
      <alignment horizontal="center" vertical="top"/>
    </xf>
    <xf numFmtId="164" fontId="6" fillId="0" borderId="0" xfId="0" applyNumberFormat="1" applyFont="1"/>
    <xf numFmtId="1" fontId="9" fillId="0" borderId="0" xfId="0" applyNumberFormat="1" applyFont="1" applyAlignment="1">
      <alignment horizontal="center" vertical="top"/>
    </xf>
    <xf numFmtId="1" fontId="6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6" xfId="0" applyNumberFormat="1" applyFont="1" applyFill="1" applyBorder="1" applyAlignment="1" applyProtection="1">
      <alignment horizontal="center" vertical="top" wrapText="1"/>
      <protection locked="0"/>
    </xf>
    <xf numFmtId="1" fontId="6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164" fontId="6" fillId="3" borderId="6" xfId="0" applyNumberFormat="1" applyFont="1" applyFill="1" applyBorder="1" applyAlignment="1">
      <alignment horizontal="center" vertical="top" wrapText="1"/>
    </xf>
    <xf numFmtId="1" fontId="6" fillId="3" borderId="6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0" fontId="15" fillId="2" borderId="6" xfId="0" applyFont="1" applyFill="1" applyBorder="1" applyAlignment="1" applyProtection="1">
      <alignment horizontal="center" vertical="top" wrapText="1"/>
      <protection locked="0"/>
    </xf>
    <xf numFmtId="0" fontId="15" fillId="2" borderId="6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6" xfId="0" applyFont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6" fillId="2" borderId="6" xfId="0" applyFont="1" applyFill="1" applyBorder="1" applyAlignment="1" applyProtection="1">
      <alignment vertical="center" wrapText="1"/>
      <protection locked="0"/>
    </xf>
    <xf numFmtId="165" fontId="6" fillId="0" borderId="6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vertical="top" wrapText="1"/>
    </xf>
    <xf numFmtId="49" fontId="6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vertical="center"/>
    </xf>
    <xf numFmtId="0" fontId="6" fillId="0" borderId="6" xfId="0" applyNumberFormat="1" applyFont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9" fillId="2" borderId="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vertical="center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" fillId="0" borderId="6" xfId="0" applyFont="1" applyBorder="1" applyAlignment="1">
      <alignment vertical="center"/>
    </xf>
    <xf numFmtId="0" fontId="16" fillId="4" borderId="0" xfId="0" applyFont="1" applyFill="1"/>
    <xf numFmtId="0" fontId="17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top" wrapText="1"/>
      <protection locked="0"/>
    </xf>
    <xf numFmtId="0" fontId="16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zoomScale="85" zoomScaleNormal="85" workbookViewId="0">
      <pane xSplit="4" ySplit="5" topLeftCell="E318" activePane="bottomRight" state="frozen"/>
      <selection activeCell="O29" sqref="O29"/>
      <selection pane="topRight"/>
      <selection pane="bottomLeft"/>
      <selection pane="bottomRight" activeCell="E234" sqref="E23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8.28515625" style="2" customWidth="1"/>
    <col min="4" max="4" width="11.5703125" style="37" customWidth="1"/>
    <col min="5" max="5" width="52.5703125" style="1" customWidth="1"/>
    <col min="6" max="6" width="9.28515625" style="1" customWidth="1"/>
    <col min="7" max="7" width="10" style="10" customWidth="1"/>
    <col min="8" max="8" width="7.5703125" style="10" customWidth="1"/>
    <col min="9" max="9" width="6.85546875" style="10" customWidth="1"/>
    <col min="10" max="10" width="8.140625" style="12" customWidth="1"/>
    <col min="11" max="11" width="10" style="1" customWidth="1"/>
    <col min="12" max="12" width="9.140625" style="60"/>
    <col min="13" max="16384" width="9.140625" style="1"/>
  </cols>
  <sheetData>
    <row r="1" spans="1:12" ht="15" x14ac:dyDescent="0.25">
      <c r="A1" s="2" t="s">
        <v>0</v>
      </c>
      <c r="C1" s="53"/>
      <c r="D1" s="54"/>
      <c r="E1" s="54"/>
      <c r="F1" s="3" t="s">
        <v>1</v>
      </c>
      <c r="G1" s="10" t="s">
        <v>2</v>
      </c>
      <c r="H1" s="55"/>
      <c r="I1" s="55"/>
      <c r="J1" s="55"/>
      <c r="K1" s="55"/>
    </row>
    <row r="2" spans="1:12" ht="35.25" customHeight="1" x14ac:dyDescent="0.2">
      <c r="A2" s="58" t="s">
        <v>70</v>
      </c>
      <c r="B2" s="58"/>
      <c r="C2" s="58"/>
      <c r="D2" s="58"/>
      <c r="E2" s="58"/>
      <c r="F2" s="58"/>
      <c r="G2" s="10" t="s">
        <v>3</v>
      </c>
      <c r="H2" s="55"/>
      <c r="I2" s="55"/>
      <c r="J2" s="55"/>
      <c r="K2" s="55"/>
    </row>
    <row r="3" spans="1:12" ht="17.25" customHeight="1" x14ac:dyDescent="0.2">
      <c r="A3" s="4" t="s">
        <v>4</v>
      </c>
      <c r="C3" s="1"/>
      <c r="D3" s="5"/>
      <c r="E3" s="6" t="s">
        <v>5</v>
      </c>
      <c r="G3" s="10" t="s">
        <v>6</v>
      </c>
      <c r="H3" s="50">
        <v>1</v>
      </c>
      <c r="I3" s="51">
        <v>9</v>
      </c>
      <c r="J3" s="7">
        <v>2025</v>
      </c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11" t="s">
        <v>9</v>
      </c>
    </row>
    <row r="5" spans="1:12" ht="33.75" x14ac:dyDescent="0.2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16" t="s">
        <v>18</v>
      </c>
      <c r="J5" s="17" t="s">
        <v>19</v>
      </c>
      <c r="K5" s="18" t="s">
        <v>20</v>
      </c>
      <c r="L5" s="61" t="s">
        <v>21</v>
      </c>
    </row>
    <row r="6" spans="1:12" ht="15" x14ac:dyDescent="0.25">
      <c r="A6" s="19">
        <v>1</v>
      </c>
      <c r="B6" s="19">
        <v>1</v>
      </c>
      <c r="C6" s="20" t="s">
        <v>22</v>
      </c>
      <c r="D6" s="38" t="s">
        <v>23</v>
      </c>
      <c r="E6" s="21" t="s">
        <v>71</v>
      </c>
      <c r="F6" s="22">
        <v>200</v>
      </c>
      <c r="G6" s="23">
        <v>15.5</v>
      </c>
      <c r="H6" s="23">
        <v>14.5</v>
      </c>
      <c r="I6" s="23">
        <v>6.6</v>
      </c>
      <c r="J6" s="24">
        <v>219</v>
      </c>
      <c r="K6" s="25"/>
      <c r="L6" s="62"/>
    </row>
    <row r="7" spans="1:12" ht="15" x14ac:dyDescent="0.25">
      <c r="A7" s="19"/>
      <c r="B7" s="19"/>
      <c r="C7" s="20"/>
      <c r="D7" s="38" t="s">
        <v>24</v>
      </c>
      <c r="E7" s="36" t="s">
        <v>39</v>
      </c>
      <c r="F7" s="22">
        <v>200</v>
      </c>
      <c r="G7" s="23">
        <v>0.2</v>
      </c>
      <c r="H7" s="23">
        <v>0.1</v>
      </c>
      <c r="I7" s="23">
        <v>5</v>
      </c>
      <c r="J7" s="24">
        <v>21</v>
      </c>
      <c r="K7" s="25">
        <v>376</v>
      </c>
      <c r="L7" s="62"/>
    </row>
    <row r="8" spans="1:12" ht="15" x14ac:dyDescent="0.25">
      <c r="A8" s="19"/>
      <c r="B8" s="19"/>
      <c r="C8" s="20"/>
      <c r="D8" s="38" t="s">
        <v>31</v>
      </c>
      <c r="E8" s="44" t="s">
        <v>72</v>
      </c>
      <c r="F8" s="22">
        <v>66.5</v>
      </c>
      <c r="G8" s="23">
        <v>5.6</v>
      </c>
      <c r="H8" s="23">
        <v>4.0999999999999996</v>
      </c>
      <c r="I8" s="23">
        <v>29.700000000000003</v>
      </c>
      <c r="J8" s="24">
        <v>181</v>
      </c>
      <c r="K8" s="25"/>
      <c r="L8" s="62"/>
    </row>
    <row r="9" spans="1:12" ht="15" x14ac:dyDescent="0.25">
      <c r="A9" s="19"/>
      <c r="B9" s="19"/>
      <c r="C9" s="20"/>
      <c r="D9" s="38" t="s">
        <v>25</v>
      </c>
      <c r="E9" s="21" t="s">
        <v>34</v>
      </c>
      <c r="F9" s="22">
        <v>110</v>
      </c>
      <c r="G9" s="23">
        <v>0.4</v>
      </c>
      <c r="H9" s="23">
        <v>0.4</v>
      </c>
      <c r="I9" s="23">
        <v>10.8</v>
      </c>
      <c r="J9" s="24">
        <v>49</v>
      </c>
      <c r="K9" s="25">
        <v>338</v>
      </c>
      <c r="L9" s="62"/>
    </row>
    <row r="10" spans="1:12" ht="15" x14ac:dyDescent="0.25">
      <c r="A10" s="19"/>
      <c r="B10" s="19"/>
      <c r="C10" s="20"/>
      <c r="D10" s="39"/>
      <c r="E10" s="21"/>
      <c r="F10" s="22"/>
      <c r="G10" s="23"/>
      <c r="H10" s="23"/>
      <c r="I10" s="23"/>
      <c r="J10" s="24"/>
      <c r="K10" s="25"/>
      <c r="L10" s="62"/>
    </row>
    <row r="11" spans="1:12" ht="15" x14ac:dyDescent="0.25">
      <c r="A11" s="19"/>
      <c r="B11" s="19"/>
      <c r="C11" s="20"/>
      <c r="D11" s="40" t="s">
        <v>26</v>
      </c>
      <c r="E11" s="26"/>
      <c r="F11" s="27">
        <f>F6+F10+F7+F8+F9</f>
        <v>576.5</v>
      </c>
      <c r="G11" s="28">
        <f>SUM(G6:G10)</f>
        <v>21.699999999999996</v>
      </c>
      <c r="H11" s="28">
        <f>SUM(H6:H10)</f>
        <v>19.099999999999998</v>
      </c>
      <c r="I11" s="28">
        <f>SUM(I6:I10)</f>
        <v>52.100000000000009</v>
      </c>
      <c r="J11" s="34">
        <f>SUM(J6:J10)</f>
        <v>470</v>
      </c>
      <c r="K11" s="27"/>
      <c r="L11" s="63">
        <v>96.63</v>
      </c>
    </row>
    <row r="12" spans="1:12" ht="15" x14ac:dyDescent="0.25">
      <c r="A12" s="19">
        <f>A6</f>
        <v>1</v>
      </c>
      <c r="B12" s="19">
        <f>B6</f>
        <v>1</v>
      </c>
      <c r="C12" s="20" t="s">
        <v>27</v>
      </c>
      <c r="D12" s="38" t="s">
        <v>28</v>
      </c>
      <c r="E12" s="21" t="s">
        <v>73</v>
      </c>
      <c r="F12" s="22">
        <v>200</v>
      </c>
      <c r="G12" s="23">
        <v>4.7</v>
      </c>
      <c r="H12" s="23">
        <v>4.4000000000000004</v>
      </c>
      <c r="I12" s="23">
        <v>15.7</v>
      </c>
      <c r="J12" s="24">
        <v>122</v>
      </c>
      <c r="K12" s="25">
        <v>102</v>
      </c>
      <c r="L12" s="62"/>
    </row>
    <row r="13" spans="1:12" ht="15" x14ac:dyDescent="0.25">
      <c r="A13" s="19"/>
      <c r="B13" s="19"/>
      <c r="C13" s="20"/>
      <c r="D13" s="38" t="s">
        <v>29</v>
      </c>
      <c r="E13" s="21" t="s">
        <v>103</v>
      </c>
      <c r="F13" s="25">
        <v>150</v>
      </c>
      <c r="G13" s="23">
        <v>8.6</v>
      </c>
      <c r="H13" s="23">
        <v>8.6</v>
      </c>
      <c r="I13" s="23">
        <v>25.72</v>
      </c>
      <c r="J13" s="24">
        <v>214</v>
      </c>
      <c r="K13" s="25">
        <v>265</v>
      </c>
      <c r="L13" s="62"/>
    </row>
    <row r="14" spans="1:12" ht="15" x14ac:dyDescent="0.25">
      <c r="A14" s="19"/>
      <c r="B14" s="19"/>
      <c r="C14" s="20"/>
      <c r="D14" s="38" t="s">
        <v>65</v>
      </c>
      <c r="E14" s="21" t="s">
        <v>104</v>
      </c>
      <c r="F14" s="25">
        <v>60</v>
      </c>
      <c r="G14" s="23">
        <v>0.5</v>
      </c>
      <c r="H14" s="23">
        <v>0</v>
      </c>
      <c r="I14" s="23">
        <v>1.5</v>
      </c>
      <c r="J14" s="24">
        <v>8</v>
      </c>
      <c r="K14" s="25">
        <v>71</v>
      </c>
      <c r="L14" s="62"/>
    </row>
    <row r="15" spans="1:12" ht="15" x14ac:dyDescent="0.25">
      <c r="A15" s="19"/>
      <c r="B15" s="19"/>
      <c r="C15" s="20"/>
      <c r="D15" s="52" t="s">
        <v>74</v>
      </c>
      <c r="E15" s="21" t="s">
        <v>75</v>
      </c>
      <c r="F15" s="25">
        <v>28</v>
      </c>
      <c r="G15" s="23">
        <v>1.7</v>
      </c>
      <c r="H15" s="23">
        <v>6.2</v>
      </c>
      <c r="I15" s="23">
        <v>15.7</v>
      </c>
      <c r="J15" s="24">
        <v>124</v>
      </c>
      <c r="K15" s="25"/>
      <c r="L15" s="62"/>
    </row>
    <row r="16" spans="1:12" ht="15" x14ac:dyDescent="0.25">
      <c r="A16" s="19"/>
      <c r="B16" s="19"/>
      <c r="C16" s="20"/>
      <c r="D16" s="38" t="s">
        <v>30</v>
      </c>
      <c r="E16" s="21" t="s">
        <v>66</v>
      </c>
      <c r="F16" s="25">
        <v>200</v>
      </c>
      <c r="G16" s="23">
        <v>0.2</v>
      </c>
      <c r="H16" s="23">
        <v>0.1</v>
      </c>
      <c r="I16" s="23">
        <v>10.1</v>
      </c>
      <c r="J16" s="24">
        <v>41</v>
      </c>
      <c r="K16" s="25">
        <v>389</v>
      </c>
      <c r="L16" s="62"/>
    </row>
    <row r="17" spans="1:12" ht="15" x14ac:dyDescent="0.25">
      <c r="A17" s="19"/>
      <c r="B17" s="19"/>
      <c r="C17" s="20"/>
      <c r="D17" s="38" t="s">
        <v>31</v>
      </c>
      <c r="E17" s="21" t="s">
        <v>35</v>
      </c>
      <c r="F17" s="25">
        <v>50</v>
      </c>
      <c r="G17" s="23">
        <v>4</v>
      </c>
      <c r="H17" s="23">
        <v>1.0204081632653061</v>
      </c>
      <c r="I17" s="23">
        <v>28.6</v>
      </c>
      <c r="J17" s="24">
        <v>143</v>
      </c>
      <c r="K17" s="25"/>
      <c r="L17" s="62"/>
    </row>
    <row r="18" spans="1:12" ht="15" x14ac:dyDescent="0.25">
      <c r="A18" s="19"/>
      <c r="B18" s="19"/>
      <c r="C18" s="20"/>
      <c r="D18" s="38" t="s">
        <v>32</v>
      </c>
      <c r="E18" s="21" t="s">
        <v>42</v>
      </c>
      <c r="F18" s="25">
        <v>25</v>
      </c>
      <c r="G18" s="23">
        <v>1.8</v>
      </c>
      <c r="H18" s="23">
        <v>0.3</v>
      </c>
      <c r="I18" s="23">
        <v>10.8</v>
      </c>
      <c r="J18" s="24">
        <v>53</v>
      </c>
      <c r="K18" s="25"/>
      <c r="L18" s="62"/>
    </row>
    <row r="19" spans="1:12" ht="15" x14ac:dyDescent="0.25">
      <c r="A19" s="19"/>
      <c r="B19" s="19"/>
      <c r="C19" s="20"/>
      <c r="D19" s="21"/>
      <c r="E19" s="21"/>
      <c r="F19" s="25"/>
      <c r="G19" s="23"/>
      <c r="H19" s="23"/>
      <c r="I19" s="23"/>
      <c r="J19" s="24"/>
      <c r="K19" s="25"/>
      <c r="L19" s="62"/>
    </row>
    <row r="20" spans="1:12" ht="15" x14ac:dyDescent="0.25">
      <c r="A20" s="19"/>
      <c r="B20" s="19"/>
      <c r="C20" s="20"/>
      <c r="D20" s="38"/>
      <c r="E20" s="21"/>
      <c r="F20" s="25"/>
      <c r="G20" s="23"/>
      <c r="H20" s="23"/>
      <c r="I20" s="23"/>
      <c r="J20" s="24"/>
      <c r="K20" s="25"/>
      <c r="L20" s="62"/>
    </row>
    <row r="21" spans="1:12" ht="15" x14ac:dyDescent="0.25">
      <c r="A21" s="19"/>
      <c r="B21" s="19"/>
      <c r="C21" s="20"/>
      <c r="D21" s="40" t="s">
        <v>26</v>
      </c>
      <c r="E21" s="26"/>
      <c r="F21" s="27">
        <f>SUM(F12:F18)</f>
        <v>713</v>
      </c>
      <c r="G21" s="28">
        <f>SUM(G12:G18)</f>
        <v>21.5</v>
      </c>
      <c r="H21" s="28">
        <f>SUM(H12:H18)</f>
        <v>20.620408163265306</v>
      </c>
      <c r="I21" s="28">
        <f>SUM(I12:I18)</f>
        <v>108.11999999999999</v>
      </c>
      <c r="J21" s="34">
        <f>SUM(J12:J18)</f>
        <v>705</v>
      </c>
      <c r="K21" s="27"/>
      <c r="L21" s="63">
        <v>115.63</v>
      </c>
    </row>
    <row r="22" spans="1:12" ht="15" x14ac:dyDescent="0.2">
      <c r="A22" s="29">
        <f>A6</f>
        <v>1</v>
      </c>
      <c r="B22" s="29">
        <f>B6</f>
        <v>1</v>
      </c>
      <c r="C22" s="56" t="s">
        <v>33</v>
      </c>
      <c r="D22" s="57"/>
      <c r="E22" s="30"/>
      <c r="F22" s="31">
        <f>F11+F21</f>
        <v>1289.5</v>
      </c>
      <c r="G22" s="32">
        <f>G11+G21</f>
        <v>43.199999999999996</v>
      </c>
      <c r="H22" s="32">
        <f>H11+H21</f>
        <v>39.720408163265304</v>
      </c>
      <c r="I22" s="32">
        <f>I11+I21</f>
        <v>160.22</v>
      </c>
      <c r="J22" s="33">
        <f>J11+J21</f>
        <v>1175</v>
      </c>
      <c r="K22" s="31"/>
      <c r="L22" s="63">
        <f>L11+L21</f>
        <v>212.26</v>
      </c>
    </row>
    <row r="23" spans="1:12" ht="15" x14ac:dyDescent="0.25">
      <c r="A23" s="19">
        <v>1</v>
      </c>
      <c r="B23" s="19">
        <v>2</v>
      </c>
      <c r="C23" s="20" t="s">
        <v>22</v>
      </c>
      <c r="D23" s="38" t="s">
        <v>23</v>
      </c>
      <c r="E23" s="21" t="s">
        <v>76</v>
      </c>
      <c r="F23" s="22">
        <v>198</v>
      </c>
      <c r="G23" s="23">
        <v>12.2</v>
      </c>
      <c r="H23" s="23">
        <v>27.2</v>
      </c>
      <c r="I23" s="23">
        <v>51.9</v>
      </c>
      <c r="J23" s="24">
        <v>502</v>
      </c>
      <c r="K23" s="25" t="s">
        <v>77</v>
      </c>
      <c r="L23" s="62"/>
    </row>
    <row r="24" spans="1:12" ht="15" x14ac:dyDescent="0.25">
      <c r="A24" s="19"/>
      <c r="B24" s="19"/>
      <c r="C24" s="20"/>
      <c r="D24" s="38" t="s">
        <v>24</v>
      </c>
      <c r="E24" s="21" t="s">
        <v>43</v>
      </c>
      <c r="F24" s="22">
        <v>210</v>
      </c>
      <c r="G24" s="23">
        <v>0.3</v>
      </c>
      <c r="H24" s="23">
        <v>0.1</v>
      </c>
      <c r="I24" s="23">
        <v>10.3</v>
      </c>
      <c r="J24" s="24">
        <v>43</v>
      </c>
      <c r="K24" s="25">
        <v>377</v>
      </c>
      <c r="L24" s="62"/>
    </row>
    <row r="25" spans="1:12" ht="15" x14ac:dyDescent="0.25">
      <c r="A25" s="19"/>
      <c r="B25" s="19"/>
      <c r="C25" s="20"/>
      <c r="D25" s="38" t="s">
        <v>25</v>
      </c>
      <c r="E25" s="21" t="s">
        <v>34</v>
      </c>
      <c r="F25" s="22">
        <v>180</v>
      </c>
      <c r="G25" s="23">
        <v>0.7</v>
      </c>
      <c r="H25" s="23">
        <v>0.5</v>
      </c>
      <c r="I25" s="23">
        <v>18.5</v>
      </c>
      <c r="J25" s="24">
        <v>85</v>
      </c>
      <c r="K25" s="25">
        <v>338</v>
      </c>
      <c r="L25" s="62"/>
    </row>
    <row r="26" spans="1:12" ht="15" x14ac:dyDescent="0.25">
      <c r="A26" s="19"/>
      <c r="B26" s="19"/>
      <c r="C26" s="20"/>
      <c r="D26" s="38"/>
      <c r="E26" s="21"/>
      <c r="F26" s="22"/>
      <c r="G26" s="23"/>
      <c r="H26" s="23"/>
      <c r="I26" s="23"/>
      <c r="J26" s="24"/>
      <c r="K26" s="25"/>
      <c r="L26" s="62"/>
    </row>
    <row r="27" spans="1:12" ht="15" x14ac:dyDescent="0.25">
      <c r="A27" s="19"/>
      <c r="B27" s="19"/>
      <c r="C27" s="20"/>
      <c r="D27" s="40" t="s">
        <v>26</v>
      </c>
      <c r="E27" s="26"/>
      <c r="F27" s="27">
        <f>SUM(F23:F26)</f>
        <v>588</v>
      </c>
      <c r="G27" s="28">
        <f>SUM(G23:G26)</f>
        <v>13.2</v>
      </c>
      <c r="H27" s="28">
        <f>SUM(H23:H26)</f>
        <v>27.8</v>
      </c>
      <c r="I27" s="28">
        <f>SUM(I23:I26)</f>
        <v>80.7</v>
      </c>
      <c r="J27" s="34">
        <f>SUM(J23:J26)</f>
        <v>630</v>
      </c>
      <c r="K27" s="27"/>
      <c r="L27" s="63">
        <v>96.63</v>
      </c>
    </row>
    <row r="28" spans="1:12" ht="15" x14ac:dyDescent="0.25">
      <c r="A28" s="19">
        <f>A23</f>
        <v>1</v>
      </c>
      <c r="B28" s="19">
        <f>B23</f>
        <v>2</v>
      </c>
      <c r="C28" s="20" t="s">
        <v>27</v>
      </c>
      <c r="D28" s="38" t="s">
        <v>28</v>
      </c>
      <c r="E28" s="21" t="s">
        <v>78</v>
      </c>
      <c r="F28" s="22">
        <v>205</v>
      </c>
      <c r="G28" s="23">
        <v>5.5</v>
      </c>
      <c r="H28" s="23">
        <v>5.0999999999999996</v>
      </c>
      <c r="I28" s="23">
        <v>5.6</v>
      </c>
      <c r="J28" s="24">
        <v>91</v>
      </c>
      <c r="K28" s="25">
        <v>157</v>
      </c>
      <c r="L28" s="62"/>
    </row>
    <row r="29" spans="1:12" ht="15" x14ac:dyDescent="0.25">
      <c r="A29" s="19"/>
      <c r="B29" s="19"/>
      <c r="C29" s="20"/>
      <c r="D29" s="38" t="s">
        <v>29</v>
      </c>
      <c r="E29" s="21" t="s">
        <v>51</v>
      </c>
      <c r="F29" s="25">
        <v>100</v>
      </c>
      <c r="G29" s="23">
        <v>20.2</v>
      </c>
      <c r="H29" s="23">
        <v>9</v>
      </c>
      <c r="I29" s="23">
        <v>16.8</v>
      </c>
      <c r="J29" s="24">
        <v>229</v>
      </c>
      <c r="K29" s="25">
        <v>295</v>
      </c>
      <c r="L29" s="62"/>
    </row>
    <row r="30" spans="1:12" ht="15" x14ac:dyDescent="0.25">
      <c r="A30" s="19"/>
      <c r="B30" s="19"/>
      <c r="C30" s="20"/>
      <c r="D30" s="38" t="s">
        <v>29</v>
      </c>
      <c r="E30" s="21" t="s">
        <v>38</v>
      </c>
      <c r="F30" s="22">
        <v>150</v>
      </c>
      <c r="G30" s="23">
        <v>5.4</v>
      </c>
      <c r="H30" s="23">
        <v>4.9000000000000004</v>
      </c>
      <c r="I30" s="23">
        <v>27.9</v>
      </c>
      <c r="J30" s="24">
        <v>178</v>
      </c>
      <c r="K30" s="25">
        <v>309</v>
      </c>
      <c r="L30" s="62"/>
    </row>
    <row r="31" spans="1:12" ht="15" x14ac:dyDescent="0.25">
      <c r="A31" s="19"/>
      <c r="B31" s="19"/>
      <c r="C31" s="20"/>
      <c r="D31" s="38" t="s">
        <v>65</v>
      </c>
      <c r="E31" s="21" t="s">
        <v>101</v>
      </c>
      <c r="F31" s="22">
        <v>70</v>
      </c>
      <c r="G31" s="23">
        <v>0.8</v>
      </c>
      <c r="H31" s="23">
        <v>0.1</v>
      </c>
      <c r="I31" s="23">
        <v>2.7</v>
      </c>
      <c r="J31" s="24">
        <v>15</v>
      </c>
      <c r="K31" s="25">
        <v>71</v>
      </c>
      <c r="L31" s="62"/>
    </row>
    <row r="32" spans="1:12" ht="15" x14ac:dyDescent="0.25">
      <c r="A32" s="19"/>
      <c r="B32" s="19"/>
      <c r="C32" s="20"/>
      <c r="D32" s="38" t="s">
        <v>30</v>
      </c>
      <c r="E32" s="21" t="s">
        <v>67</v>
      </c>
      <c r="F32" s="22">
        <v>200</v>
      </c>
      <c r="G32" s="23">
        <v>0.2</v>
      </c>
      <c r="H32" s="23">
        <v>0.1</v>
      </c>
      <c r="I32" s="23">
        <v>12</v>
      </c>
      <c r="J32" s="24">
        <v>49</v>
      </c>
      <c r="K32" s="25" t="s">
        <v>68</v>
      </c>
      <c r="L32" s="62"/>
    </row>
    <row r="33" spans="1:12" ht="15" x14ac:dyDescent="0.25">
      <c r="A33" s="19"/>
      <c r="B33" s="19"/>
      <c r="C33" s="20"/>
      <c r="D33" s="38" t="s">
        <v>31</v>
      </c>
      <c r="E33" s="21" t="s">
        <v>35</v>
      </c>
      <c r="F33" s="25">
        <v>50</v>
      </c>
      <c r="G33" s="23">
        <v>4</v>
      </c>
      <c r="H33" s="23">
        <v>1.0204081632653099</v>
      </c>
      <c r="I33" s="23">
        <v>28.6</v>
      </c>
      <c r="J33" s="24">
        <v>140</v>
      </c>
      <c r="K33" s="25"/>
      <c r="L33" s="62"/>
    </row>
    <row r="34" spans="1:12" ht="15" x14ac:dyDescent="0.25">
      <c r="A34" s="19"/>
      <c r="B34" s="19"/>
      <c r="C34" s="20"/>
      <c r="D34" s="38" t="s">
        <v>32</v>
      </c>
      <c r="E34" s="21" t="s">
        <v>42</v>
      </c>
      <c r="F34" s="25">
        <v>25</v>
      </c>
      <c r="G34" s="23">
        <v>1.8</v>
      </c>
      <c r="H34" s="23">
        <v>0.3</v>
      </c>
      <c r="I34" s="23">
        <v>10.8</v>
      </c>
      <c r="J34" s="24">
        <v>53</v>
      </c>
      <c r="K34" s="25"/>
      <c r="L34" s="62"/>
    </row>
    <row r="35" spans="1:12" ht="15" x14ac:dyDescent="0.25">
      <c r="A35" s="19"/>
      <c r="B35" s="19"/>
      <c r="C35" s="20"/>
      <c r="D35" s="41"/>
      <c r="E35" s="21"/>
      <c r="F35" s="25"/>
      <c r="G35" s="23"/>
      <c r="H35" s="23"/>
      <c r="I35" s="23"/>
      <c r="J35" s="24"/>
      <c r="K35" s="25"/>
      <c r="L35" s="62"/>
    </row>
    <row r="36" spans="1:12" ht="15" x14ac:dyDescent="0.25">
      <c r="A36" s="19"/>
      <c r="B36" s="19"/>
      <c r="C36" s="20"/>
      <c r="D36" s="40" t="s">
        <v>26</v>
      </c>
      <c r="E36" s="26"/>
      <c r="F36" s="27">
        <f>SUM(F28:F35)</f>
        <v>800</v>
      </c>
      <c r="G36" s="28">
        <f>SUM(G28:G35)</f>
        <v>37.9</v>
      </c>
      <c r="H36" s="28">
        <f>SUM(H28:H35)</f>
        <v>20.520408163265312</v>
      </c>
      <c r="I36" s="28">
        <f>SUM(I28:I35)</f>
        <v>104.39999999999999</v>
      </c>
      <c r="J36" s="34">
        <f>SUM(J28:J35)</f>
        <v>755</v>
      </c>
      <c r="K36" s="27"/>
      <c r="L36" s="63">
        <v>115.63</v>
      </c>
    </row>
    <row r="37" spans="1:12" ht="15.75" customHeight="1" x14ac:dyDescent="0.2">
      <c r="A37" s="29">
        <f>A23</f>
        <v>1</v>
      </c>
      <c r="B37" s="29">
        <f>B23</f>
        <v>2</v>
      </c>
      <c r="C37" s="56" t="s">
        <v>33</v>
      </c>
      <c r="D37" s="57"/>
      <c r="E37" s="30"/>
      <c r="F37" s="31">
        <f>F27+F36</f>
        <v>1388</v>
      </c>
      <c r="G37" s="32">
        <f>G27+G36</f>
        <v>51.099999999999994</v>
      </c>
      <c r="H37" s="32">
        <f>H27+H36</f>
        <v>48.320408163265313</v>
      </c>
      <c r="I37" s="32">
        <f>I27+I36</f>
        <v>185.1</v>
      </c>
      <c r="J37" s="33">
        <f>J27+J36</f>
        <v>1385</v>
      </c>
      <c r="K37" s="31"/>
      <c r="L37" s="63">
        <f>L27+L36</f>
        <v>212.26</v>
      </c>
    </row>
    <row r="38" spans="1:12" ht="15" x14ac:dyDescent="0.25">
      <c r="A38" s="19">
        <v>1</v>
      </c>
      <c r="B38" s="19">
        <v>3</v>
      </c>
      <c r="C38" s="20" t="s">
        <v>22</v>
      </c>
      <c r="D38" s="42" t="s">
        <v>23</v>
      </c>
      <c r="E38" s="21" t="s">
        <v>79</v>
      </c>
      <c r="F38" s="22">
        <v>155</v>
      </c>
      <c r="G38" s="23">
        <v>4</v>
      </c>
      <c r="H38" s="23">
        <v>6.1</v>
      </c>
      <c r="I38" s="23">
        <v>22.8</v>
      </c>
      <c r="J38" s="24">
        <v>163</v>
      </c>
      <c r="K38" s="25" t="s">
        <v>58</v>
      </c>
      <c r="L38" s="62"/>
    </row>
    <row r="39" spans="1:12" ht="15" x14ac:dyDescent="0.25">
      <c r="A39" s="19"/>
      <c r="B39" s="19"/>
      <c r="C39" s="20"/>
      <c r="D39" s="42" t="s">
        <v>24</v>
      </c>
      <c r="E39" s="21" t="s">
        <v>43</v>
      </c>
      <c r="F39" s="22">
        <v>207</v>
      </c>
      <c r="G39" s="23">
        <v>0.3</v>
      </c>
      <c r="H39" s="23">
        <v>0.1</v>
      </c>
      <c r="I39" s="23">
        <v>5.2</v>
      </c>
      <c r="J39" s="24">
        <v>23</v>
      </c>
      <c r="K39" s="25">
        <v>377</v>
      </c>
      <c r="L39" s="62"/>
    </row>
    <row r="40" spans="1:12" ht="15" x14ac:dyDescent="0.25">
      <c r="A40" s="19"/>
      <c r="B40" s="19"/>
      <c r="C40" s="20"/>
      <c r="D40" s="38" t="s">
        <v>48</v>
      </c>
      <c r="E40" s="21" t="s">
        <v>80</v>
      </c>
      <c r="F40" s="22">
        <v>100</v>
      </c>
      <c r="G40" s="23">
        <v>2.8</v>
      </c>
      <c r="H40" s="23">
        <v>2.8</v>
      </c>
      <c r="I40" s="23">
        <v>11.5</v>
      </c>
      <c r="J40" s="24">
        <v>82</v>
      </c>
      <c r="K40" s="25"/>
      <c r="L40" s="62"/>
    </row>
    <row r="41" spans="1:12" ht="25.5" x14ac:dyDescent="0.25">
      <c r="A41" s="19"/>
      <c r="B41" s="19"/>
      <c r="C41" s="20"/>
      <c r="D41" s="42" t="s">
        <v>31</v>
      </c>
      <c r="E41" s="21" t="s">
        <v>52</v>
      </c>
      <c r="F41" s="22">
        <v>60</v>
      </c>
      <c r="G41" s="23">
        <v>3.8000000000000003</v>
      </c>
      <c r="H41" s="23">
        <v>10.200000000000001</v>
      </c>
      <c r="I41" s="23">
        <v>29</v>
      </c>
      <c r="J41" s="24">
        <v>224</v>
      </c>
      <c r="K41" s="25"/>
      <c r="L41" s="62"/>
    </row>
    <row r="42" spans="1:12" ht="15" x14ac:dyDescent="0.25">
      <c r="A42" s="19"/>
      <c r="B42" s="19"/>
      <c r="C42" s="20"/>
      <c r="D42" s="41"/>
      <c r="E42" s="21"/>
      <c r="F42" s="25"/>
      <c r="G42" s="23"/>
      <c r="H42" s="23"/>
      <c r="I42" s="23"/>
      <c r="J42" s="24"/>
      <c r="K42" s="25"/>
      <c r="L42" s="62"/>
    </row>
    <row r="43" spans="1:12" ht="15" x14ac:dyDescent="0.25">
      <c r="A43" s="19"/>
      <c r="B43" s="19"/>
      <c r="C43" s="20"/>
      <c r="D43" s="40" t="s">
        <v>26</v>
      </c>
      <c r="E43" s="26"/>
      <c r="F43" s="27">
        <f>SUM(F38:F42)</f>
        <v>522</v>
      </c>
      <c r="G43" s="28">
        <f>SUM(G38:G42)</f>
        <v>10.9</v>
      </c>
      <c r="H43" s="28">
        <f>SUM(H38:H42)</f>
        <v>19.200000000000003</v>
      </c>
      <c r="I43" s="28">
        <f>SUM(I38:I42)</f>
        <v>68.5</v>
      </c>
      <c r="J43" s="34">
        <f>SUM(J38:J42)</f>
        <v>492</v>
      </c>
      <c r="K43" s="27"/>
      <c r="L43" s="63">
        <v>96.63</v>
      </c>
    </row>
    <row r="44" spans="1:12" ht="15" x14ac:dyDescent="0.25">
      <c r="A44" s="19">
        <f>A38</f>
        <v>1</v>
      </c>
      <c r="B44" s="19">
        <f>B38</f>
        <v>3</v>
      </c>
      <c r="C44" s="20" t="s">
        <v>27</v>
      </c>
      <c r="D44" s="38" t="s">
        <v>28</v>
      </c>
      <c r="E44" s="21" t="s">
        <v>44</v>
      </c>
      <c r="F44" s="25">
        <v>215</v>
      </c>
      <c r="G44" s="23">
        <v>3.8</v>
      </c>
      <c r="H44" s="23">
        <v>4.8</v>
      </c>
      <c r="I44" s="23">
        <v>21.7</v>
      </c>
      <c r="J44" s="24">
        <v>145</v>
      </c>
      <c r="K44" s="25" t="s">
        <v>55</v>
      </c>
      <c r="L44" s="62"/>
    </row>
    <row r="45" spans="1:12" ht="15" x14ac:dyDescent="0.25">
      <c r="A45" s="19"/>
      <c r="B45" s="19"/>
      <c r="C45" s="20"/>
      <c r="D45" s="38" t="s">
        <v>29</v>
      </c>
      <c r="E45" s="21" t="s">
        <v>81</v>
      </c>
      <c r="F45" s="25">
        <v>150</v>
      </c>
      <c r="G45" s="23">
        <v>11.3</v>
      </c>
      <c r="H45" s="23">
        <v>11.8</v>
      </c>
      <c r="I45" s="23">
        <v>12.9</v>
      </c>
      <c r="J45" s="24">
        <v>202</v>
      </c>
      <c r="K45" s="25" t="s">
        <v>83</v>
      </c>
      <c r="L45" s="62"/>
    </row>
    <row r="46" spans="1:12" ht="15" x14ac:dyDescent="0.25">
      <c r="A46" s="19"/>
      <c r="B46" s="19"/>
      <c r="C46" s="20"/>
      <c r="D46" s="38" t="s">
        <v>29</v>
      </c>
      <c r="E46" s="21" t="s">
        <v>82</v>
      </c>
      <c r="F46" s="25">
        <v>180</v>
      </c>
      <c r="G46" s="23">
        <v>3.8</v>
      </c>
      <c r="H46" s="23">
        <v>6.3</v>
      </c>
      <c r="I46" s="23">
        <v>14.5</v>
      </c>
      <c r="J46" s="24">
        <v>130</v>
      </c>
      <c r="K46" s="25">
        <v>312</v>
      </c>
      <c r="L46" s="62"/>
    </row>
    <row r="47" spans="1:12" ht="15" x14ac:dyDescent="0.25">
      <c r="A47" s="19"/>
      <c r="B47" s="19"/>
      <c r="C47" s="20"/>
      <c r="D47" s="38" t="s">
        <v>30</v>
      </c>
      <c r="E47" s="21" t="s">
        <v>37</v>
      </c>
      <c r="F47" s="25">
        <v>200</v>
      </c>
      <c r="G47" s="23">
        <v>1.1000000000000001</v>
      </c>
      <c r="H47" s="23">
        <v>0</v>
      </c>
      <c r="I47" s="23">
        <v>13.2</v>
      </c>
      <c r="J47" s="24">
        <v>86</v>
      </c>
      <c r="K47" s="25">
        <v>348</v>
      </c>
      <c r="L47" s="62"/>
    </row>
    <row r="48" spans="1:12" ht="15" x14ac:dyDescent="0.25">
      <c r="A48" s="19"/>
      <c r="B48" s="19"/>
      <c r="C48" s="20"/>
      <c r="D48" s="38" t="s">
        <v>25</v>
      </c>
      <c r="E48" s="21" t="s">
        <v>34</v>
      </c>
      <c r="F48" s="22">
        <v>110</v>
      </c>
      <c r="G48" s="23">
        <v>0.4</v>
      </c>
      <c r="H48" s="23">
        <v>0.4</v>
      </c>
      <c r="I48" s="23">
        <v>10.8</v>
      </c>
      <c r="J48" s="24">
        <v>49</v>
      </c>
      <c r="K48" s="25">
        <v>338</v>
      </c>
      <c r="L48" s="62"/>
    </row>
    <row r="49" spans="1:12" ht="15" x14ac:dyDescent="0.25">
      <c r="A49" s="19"/>
      <c r="B49" s="19"/>
      <c r="C49" s="20"/>
      <c r="D49" s="38" t="s">
        <v>31</v>
      </c>
      <c r="E49" s="21" t="s">
        <v>35</v>
      </c>
      <c r="F49" s="25">
        <v>38</v>
      </c>
      <c r="G49" s="23">
        <v>2.88</v>
      </c>
      <c r="H49" s="23">
        <v>0.72</v>
      </c>
      <c r="I49" s="23">
        <v>20.592000000000002</v>
      </c>
      <c r="J49" s="24">
        <v>100.80000000000001</v>
      </c>
      <c r="K49" s="25"/>
      <c r="L49" s="62"/>
    </row>
    <row r="50" spans="1:12" ht="15" x14ac:dyDescent="0.25">
      <c r="A50" s="19"/>
      <c r="B50" s="19"/>
      <c r="C50" s="20"/>
      <c r="D50" s="38" t="s">
        <v>32</v>
      </c>
      <c r="E50" s="21" t="s">
        <v>42</v>
      </c>
      <c r="F50" s="25">
        <v>25</v>
      </c>
      <c r="G50" s="23">
        <v>1.8</v>
      </c>
      <c r="H50" s="23">
        <v>0.3</v>
      </c>
      <c r="I50" s="23">
        <v>10.8</v>
      </c>
      <c r="J50" s="24">
        <v>53</v>
      </c>
      <c r="K50" s="25"/>
      <c r="L50" s="62"/>
    </row>
    <row r="51" spans="1:12" ht="15" x14ac:dyDescent="0.25">
      <c r="A51" s="19"/>
      <c r="B51" s="19"/>
      <c r="C51" s="20"/>
      <c r="D51" s="41"/>
      <c r="E51" s="21"/>
      <c r="F51" s="25"/>
      <c r="G51" s="23"/>
      <c r="H51" s="23"/>
      <c r="I51" s="23"/>
      <c r="J51" s="23"/>
      <c r="K51" s="25"/>
      <c r="L51" s="62"/>
    </row>
    <row r="52" spans="1:12" ht="15" x14ac:dyDescent="0.25">
      <c r="A52" s="19"/>
      <c r="B52" s="19"/>
      <c r="C52" s="20"/>
      <c r="D52" s="41"/>
      <c r="E52" s="21"/>
      <c r="F52" s="25"/>
      <c r="G52" s="23"/>
      <c r="H52" s="23"/>
      <c r="I52" s="23"/>
      <c r="J52" s="24"/>
      <c r="K52" s="25"/>
      <c r="L52" s="62"/>
    </row>
    <row r="53" spans="1:12" ht="15" x14ac:dyDescent="0.25">
      <c r="A53" s="19"/>
      <c r="B53" s="19"/>
      <c r="C53" s="20"/>
      <c r="D53" s="40" t="s">
        <v>26</v>
      </c>
      <c r="E53" s="26"/>
      <c r="F53" s="27">
        <f>SUM(F44:F52)</f>
        <v>918</v>
      </c>
      <c r="G53" s="28">
        <f>SUM(G44:G52)</f>
        <v>25.080000000000002</v>
      </c>
      <c r="H53" s="28">
        <f>SUM(H44:H52)</f>
        <v>24.32</v>
      </c>
      <c r="I53" s="28">
        <f>SUM(I44:I52)</f>
        <v>104.49199999999999</v>
      </c>
      <c r="J53" s="34">
        <f>SUM(J44:J52)</f>
        <v>765.8</v>
      </c>
      <c r="K53" s="27"/>
      <c r="L53" s="63">
        <v>115.63</v>
      </c>
    </row>
    <row r="54" spans="1:12" ht="15.75" customHeight="1" x14ac:dyDescent="0.2">
      <c r="A54" s="29">
        <f>A38</f>
        <v>1</v>
      </c>
      <c r="B54" s="29">
        <f>B38</f>
        <v>3</v>
      </c>
      <c r="C54" s="56" t="s">
        <v>33</v>
      </c>
      <c r="D54" s="57"/>
      <c r="E54" s="30"/>
      <c r="F54" s="31">
        <f>F43+F53</f>
        <v>1440</v>
      </c>
      <c r="G54" s="32">
        <f>G43+G53</f>
        <v>35.980000000000004</v>
      </c>
      <c r="H54" s="32">
        <f>H43+H53</f>
        <v>43.52</v>
      </c>
      <c r="I54" s="32">
        <f>I43+I53</f>
        <v>172.99199999999999</v>
      </c>
      <c r="J54" s="33">
        <f>J43+J53</f>
        <v>1257.8</v>
      </c>
      <c r="K54" s="31"/>
      <c r="L54" s="63">
        <f>L43+L53</f>
        <v>212.26</v>
      </c>
    </row>
    <row r="55" spans="1:12" ht="15" x14ac:dyDescent="0.25">
      <c r="A55" s="19">
        <v>1</v>
      </c>
      <c r="B55" s="19">
        <v>4</v>
      </c>
      <c r="C55" s="20" t="s">
        <v>22</v>
      </c>
      <c r="D55" s="38" t="s">
        <v>23</v>
      </c>
      <c r="E55" s="21" t="s">
        <v>47</v>
      </c>
      <c r="F55" s="22">
        <v>180</v>
      </c>
      <c r="G55" s="23">
        <v>25.7</v>
      </c>
      <c r="H55" s="23">
        <v>20.100000000000001</v>
      </c>
      <c r="I55" s="23">
        <v>38.200000000000003</v>
      </c>
      <c r="J55" s="24">
        <v>437</v>
      </c>
      <c r="K55" s="25">
        <v>223</v>
      </c>
      <c r="L55" s="62"/>
    </row>
    <row r="56" spans="1:12" ht="15" x14ac:dyDescent="0.25">
      <c r="A56" s="19"/>
      <c r="B56" s="19"/>
      <c r="C56" s="20"/>
      <c r="D56" s="38" t="s">
        <v>24</v>
      </c>
      <c r="E56" s="21" t="s">
        <v>39</v>
      </c>
      <c r="F56" s="22">
        <v>200</v>
      </c>
      <c r="G56" s="23">
        <v>0.2</v>
      </c>
      <c r="H56" s="23">
        <v>0.1</v>
      </c>
      <c r="I56" s="23">
        <v>5</v>
      </c>
      <c r="J56" s="24">
        <v>21</v>
      </c>
      <c r="K56" s="25">
        <v>376</v>
      </c>
      <c r="L56" s="62"/>
    </row>
    <row r="57" spans="1:12" ht="15" x14ac:dyDescent="0.25">
      <c r="A57" s="19"/>
      <c r="B57" s="19"/>
      <c r="C57" s="20"/>
      <c r="D57" s="38" t="s">
        <v>25</v>
      </c>
      <c r="E57" s="21" t="s">
        <v>34</v>
      </c>
      <c r="F57" s="22">
        <v>110</v>
      </c>
      <c r="G57" s="23">
        <v>0.4</v>
      </c>
      <c r="H57" s="23">
        <v>0.4</v>
      </c>
      <c r="I57" s="23">
        <v>10.8</v>
      </c>
      <c r="J57" s="24">
        <v>49</v>
      </c>
      <c r="K57" s="25">
        <v>338</v>
      </c>
      <c r="L57" s="62"/>
    </row>
    <row r="58" spans="1:12" ht="15" x14ac:dyDescent="0.25">
      <c r="A58" s="19"/>
      <c r="B58" s="19"/>
      <c r="C58" s="20"/>
      <c r="D58" s="38" t="s">
        <v>31</v>
      </c>
      <c r="E58" s="21" t="s">
        <v>59</v>
      </c>
      <c r="F58" s="22">
        <v>36</v>
      </c>
      <c r="G58" s="23">
        <v>2.1</v>
      </c>
      <c r="H58" s="23">
        <v>7.8</v>
      </c>
      <c r="I58" s="23">
        <v>14.4</v>
      </c>
      <c r="J58" s="24">
        <v>136</v>
      </c>
      <c r="K58" s="25"/>
      <c r="L58" s="62"/>
    </row>
    <row r="59" spans="1:12" ht="15" x14ac:dyDescent="0.25">
      <c r="A59" s="19"/>
      <c r="B59" s="19"/>
      <c r="C59" s="20"/>
      <c r="D59" s="41"/>
      <c r="E59" s="21"/>
      <c r="F59" s="25"/>
      <c r="G59" s="23"/>
      <c r="H59" s="23"/>
      <c r="I59" s="23"/>
      <c r="J59" s="24"/>
      <c r="K59" s="25"/>
      <c r="L59" s="62"/>
    </row>
    <row r="60" spans="1:12" ht="15" x14ac:dyDescent="0.25">
      <c r="A60" s="19"/>
      <c r="B60" s="19"/>
      <c r="C60" s="20"/>
      <c r="D60" s="40" t="s">
        <v>26</v>
      </c>
      <c r="E60" s="26"/>
      <c r="F60" s="27">
        <f>SUM(F55:F59)</f>
        <v>526</v>
      </c>
      <c r="G60" s="28">
        <f>SUM(G55:G59)</f>
        <v>28.4</v>
      </c>
      <c r="H60" s="28">
        <f>SUM(H55:H59)</f>
        <v>28.400000000000002</v>
      </c>
      <c r="I60" s="28">
        <f>SUM(I55:I59)</f>
        <v>68.400000000000006</v>
      </c>
      <c r="J60" s="34">
        <f>SUM(J55:J59)</f>
        <v>643</v>
      </c>
      <c r="K60" s="27"/>
      <c r="L60" s="63">
        <v>96.63</v>
      </c>
    </row>
    <row r="61" spans="1:12" ht="25.5" x14ac:dyDescent="0.25">
      <c r="A61" s="19">
        <f>A55</f>
        <v>1</v>
      </c>
      <c r="B61" s="19">
        <f>B55</f>
        <v>4</v>
      </c>
      <c r="C61" s="20" t="s">
        <v>27</v>
      </c>
      <c r="D61" s="38" t="s">
        <v>28</v>
      </c>
      <c r="E61" s="21" t="s">
        <v>84</v>
      </c>
      <c r="F61" s="22">
        <v>205</v>
      </c>
      <c r="G61" s="23">
        <v>1.7</v>
      </c>
      <c r="H61" s="23">
        <v>4.7</v>
      </c>
      <c r="I61" s="23">
        <v>8.6999999999999993</v>
      </c>
      <c r="J61" s="24">
        <v>84</v>
      </c>
      <c r="K61" s="25">
        <v>82</v>
      </c>
      <c r="L61" s="62"/>
    </row>
    <row r="62" spans="1:12" ht="15" x14ac:dyDescent="0.25">
      <c r="A62" s="19"/>
      <c r="B62" s="19"/>
      <c r="C62" s="20"/>
      <c r="D62" s="38" t="s">
        <v>29</v>
      </c>
      <c r="E62" s="21" t="s">
        <v>63</v>
      </c>
      <c r="F62" s="22">
        <v>100</v>
      </c>
      <c r="G62" s="23">
        <v>13.7</v>
      </c>
      <c r="H62" s="23">
        <v>10.5</v>
      </c>
      <c r="I62" s="23">
        <v>7.5</v>
      </c>
      <c r="J62" s="24">
        <v>179</v>
      </c>
      <c r="K62" s="25" t="s">
        <v>64</v>
      </c>
      <c r="L62" s="62"/>
    </row>
    <row r="63" spans="1:12" ht="15" x14ac:dyDescent="0.25">
      <c r="A63" s="19"/>
      <c r="B63" s="19"/>
      <c r="C63" s="20"/>
      <c r="D63" s="38" t="s">
        <v>29</v>
      </c>
      <c r="E63" s="21" t="s">
        <v>53</v>
      </c>
      <c r="F63" s="22">
        <v>150</v>
      </c>
      <c r="G63" s="23">
        <v>5.4</v>
      </c>
      <c r="H63" s="23">
        <v>4.9000000000000004</v>
      </c>
      <c r="I63" s="23">
        <v>27.9</v>
      </c>
      <c r="J63" s="24">
        <v>178</v>
      </c>
      <c r="K63" s="25">
        <v>309</v>
      </c>
      <c r="L63" s="62" t="s">
        <v>61</v>
      </c>
    </row>
    <row r="64" spans="1:12" ht="15" x14ac:dyDescent="0.25">
      <c r="A64" s="19"/>
      <c r="B64" s="19"/>
      <c r="C64" s="20"/>
      <c r="D64" s="38" t="s">
        <v>74</v>
      </c>
      <c r="E64" s="21" t="s">
        <v>85</v>
      </c>
      <c r="F64" s="22">
        <v>70</v>
      </c>
      <c r="G64" s="23">
        <v>3.5</v>
      </c>
      <c r="H64" s="23">
        <v>10.94</v>
      </c>
      <c r="I64" s="23">
        <v>43.3</v>
      </c>
      <c r="J64" s="24">
        <v>289</v>
      </c>
      <c r="K64" s="25"/>
      <c r="L64" s="62"/>
    </row>
    <row r="65" spans="1:12" ht="15" x14ac:dyDescent="0.25">
      <c r="A65" s="19"/>
      <c r="B65" s="19"/>
      <c r="C65" s="20"/>
      <c r="D65" s="38" t="s">
        <v>30</v>
      </c>
      <c r="E65" s="21" t="s">
        <v>66</v>
      </c>
      <c r="F65" s="22">
        <v>200</v>
      </c>
      <c r="G65" s="23">
        <v>0.2</v>
      </c>
      <c r="H65" s="23">
        <v>0.1</v>
      </c>
      <c r="I65" s="23">
        <v>10.1</v>
      </c>
      <c r="J65" s="24">
        <v>41</v>
      </c>
      <c r="K65" s="25">
        <v>389</v>
      </c>
      <c r="L65" s="62"/>
    </row>
    <row r="66" spans="1:12" ht="15" x14ac:dyDescent="0.25">
      <c r="A66" s="19"/>
      <c r="B66" s="19"/>
      <c r="C66" s="20"/>
      <c r="D66" s="38" t="s">
        <v>31</v>
      </c>
      <c r="E66" s="21" t="s">
        <v>35</v>
      </c>
      <c r="F66" s="25">
        <v>38</v>
      </c>
      <c r="G66" s="23">
        <v>3.04</v>
      </c>
      <c r="H66" s="23">
        <v>0.76</v>
      </c>
      <c r="I66" s="23">
        <v>21.736000000000001</v>
      </c>
      <c r="J66" s="24">
        <v>106.4</v>
      </c>
      <c r="K66" s="25"/>
      <c r="L66" s="62"/>
    </row>
    <row r="67" spans="1:12" ht="15" x14ac:dyDescent="0.25">
      <c r="A67" s="19"/>
      <c r="B67" s="19"/>
      <c r="C67" s="20"/>
      <c r="D67" s="38" t="s">
        <v>32</v>
      </c>
      <c r="E67" s="21" t="s">
        <v>42</v>
      </c>
      <c r="F67" s="25">
        <v>25</v>
      </c>
      <c r="G67" s="23">
        <v>1.84</v>
      </c>
      <c r="H67" s="23">
        <v>0.34</v>
      </c>
      <c r="I67" s="23">
        <v>10.8</v>
      </c>
      <c r="J67" s="24">
        <v>53</v>
      </c>
      <c r="K67" s="25"/>
      <c r="L67" s="62"/>
    </row>
    <row r="68" spans="1:12" ht="15" x14ac:dyDescent="0.25">
      <c r="A68" s="19"/>
      <c r="B68" s="19"/>
      <c r="C68" s="20"/>
      <c r="D68" s="41"/>
      <c r="E68" s="21"/>
      <c r="F68" s="25"/>
      <c r="G68" s="23"/>
      <c r="H68" s="23"/>
      <c r="I68" s="23"/>
      <c r="J68" s="24"/>
      <c r="K68" s="25"/>
      <c r="L68" s="62"/>
    </row>
    <row r="69" spans="1:12" ht="15" x14ac:dyDescent="0.25">
      <c r="A69" s="19"/>
      <c r="B69" s="19"/>
      <c r="C69" s="20"/>
      <c r="D69" s="41"/>
      <c r="E69" s="21"/>
      <c r="F69" s="25"/>
      <c r="G69" s="23"/>
      <c r="H69" s="23"/>
      <c r="I69" s="23"/>
      <c r="J69" s="24"/>
      <c r="K69" s="25"/>
      <c r="L69" s="62"/>
    </row>
    <row r="70" spans="1:12" ht="15" x14ac:dyDescent="0.25">
      <c r="A70" s="19"/>
      <c r="B70" s="19"/>
      <c r="C70" s="20"/>
      <c r="D70" s="40" t="s">
        <v>26</v>
      </c>
      <c r="E70" s="26"/>
      <c r="F70" s="49">
        <f>SUM(F61:F69)</f>
        <v>788</v>
      </c>
      <c r="G70" s="28">
        <f>SUM(G61:G69)</f>
        <v>29.379999999999995</v>
      </c>
      <c r="H70" s="28">
        <f>SUM(H61:H69)</f>
        <v>32.24</v>
      </c>
      <c r="I70" s="28">
        <f>SUM(I61:I69)</f>
        <v>130.036</v>
      </c>
      <c r="J70" s="34">
        <f>SUM(J61:J69)</f>
        <v>930.4</v>
      </c>
      <c r="K70" s="27"/>
      <c r="L70" s="63">
        <v>115.63</v>
      </c>
    </row>
    <row r="71" spans="1:12" ht="15.75" customHeight="1" x14ac:dyDescent="0.2">
      <c r="A71" s="29">
        <f>A55</f>
        <v>1</v>
      </c>
      <c r="B71" s="29">
        <f>B55</f>
        <v>4</v>
      </c>
      <c r="C71" s="56" t="s">
        <v>33</v>
      </c>
      <c r="D71" s="57"/>
      <c r="E71" s="30"/>
      <c r="F71" s="31">
        <f>F60+F70</f>
        <v>1314</v>
      </c>
      <c r="G71" s="32">
        <f>G60+G70</f>
        <v>57.779999999999994</v>
      </c>
      <c r="H71" s="32">
        <f>H60+H70</f>
        <v>60.64</v>
      </c>
      <c r="I71" s="32">
        <f>I60+I70</f>
        <v>198.43600000000001</v>
      </c>
      <c r="J71" s="33">
        <f>J60+J70</f>
        <v>1573.4</v>
      </c>
      <c r="K71" s="31"/>
      <c r="L71" s="63">
        <f>L60+L70</f>
        <v>212.26</v>
      </c>
    </row>
    <row r="72" spans="1:12" ht="15" x14ac:dyDescent="0.25">
      <c r="A72" s="19">
        <v>1</v>
      </c>
      <c r="B72" s="19">
        <v>5</v>
      </c>
      <c r="C72" s="20" t="s">
        <v>22</v>
      </c>
      <c r="D72" s="38" t="s">
        <v>23</v>
      </c>
      <c r="E72" s="21" t="s">
        <v>86</v>
      </c>
      <c r="F72" s="22">
        <v>90</v>
      </c>
      <c r="G72" s="23">
        <v>11.9</v>
      </c>
      <c r="H72" s="23">
        <v>8.1</v>
      </c>
      <c r="I72" s="23">
        <v>7.9</v>
      </c>
      <c r="J72" s="24">
        <v>152</v>
      </c>
      <c r="K72" s="25" t="s">
        <v>60</v>
      </c>
      <c r="L72" s="62"/>
    </row>
    <row r="73" spans="1:12" ht="15" x14ac:dyDescent="0.25">
      <c r="A73" s="19"/>
      <c r="B73" s="19"/>
      <c r="C73" s="20"/>
      <c r="D73" s="38" t="s">
        <v>23</v>
      </c>
      <c r="E73" s="21" t="s">
        <v>62</v>
      </c>
      <c r="F73" s="25">
        <v>150</v>
      </c>
      <c r="G73" s="23">
        <v>3.7</v>
      </c>
      <c r="H73" s="23">
        <v>6.3</v>
      </c>
      <c r="I73" s="23">
        <v>28.5</v>
      </c>
      <c r="J73" s="24">
        <v>185</v>
      </c>
      <c r="K73" s="25">
        <v>302</v>
      </c>
      <c r="L73" s="62"/>
    </row>
    <row r="74" spans="1:12" ht="15" x14ac:dyDescent="0.25">
      <c r="A74" s="19"/>
      <c r="B74" s="19"/>
      <c r="C74" s="20"/>
      <c r="D74" s="38" t="s">
        <v>24</v>
      </c>
      <c r="E74" s="21" t="s">
        <v>39</v>
      </c>
      <c r="F74" s="25">
        <v>200</v>
      </c>
      <c r="G74" s="23">
        <v>0.2</v>
      </c>
      <c r="H74" s="23">
        <v>0.1</v>
      </c>
      <c r="I74" s="23">
        <v>5</v>
      </c>
      <c r="J74" s="24">
        <v>21</v>
      </c>
      <c r="K74" s="25">
        <v>376</v>
      </c>
      <c r="L74" s="62"/>
    </row>
    <row r="75" spans="1:12" ht="15" x14ac:dyDescent="0.25">
      <c r="A75" s="19"/>
      <c r="B75" s="19"/>
      <c r="C75" s="20"/>
      <c r="D75" s="38" t="s">
        <v>31</v>
      </c>
      <c r="E75" s="21" t="s">
        <v>59</v>
      </c>
      <c r="F75" s="25">
        <v>51</v>
      </c>
      <c r="G75" s="23">
        <v>3.3000000000000003</v>
      </c>
      <c r="H75" s="23">
        <v>8.1</v>
      </c>
      <c r="I75" s="23">
        <v>22.98</v>
      </c>
      <c r="J75" s="24">
        <v>178</v>
      </c>
      <c r="K75" s="25"/>
      <c r="L75" s="62"/>
    </row>
    <row r="76" spans="1:12" ht="15" x14ac:dyDescent="0.25">
      <c r="A76" s="19"/>
      <c r="B76" s="19"/>
      <c r="C76" s="20"/>
      <c r="D76" s="38" t="s">
        <v>74</v>
      </c>
      <c r="E76" s="21" t="s">
        <v>106</v>
      </c>
      <c r="F76" s="25">
        <v>125</v>
      </c>
      <c r="G76" s="23">
        <v>0</v>
      </c>
      <c r="H76" s="23">
        <v>0</v>
      </c>
      <c r="I76" s="23">
        <v>13.8</v>
      </c>
      <c r="J76" s="24">
        <v>55</v>
      </c>
      <c r="K76" s="25"/>
      <c r="L76" s="62"/>
    </row>
    <row r="77" spans="1:12" ht="15" x14ac:dyDescent="0.25">
      <c r="A77" s="19"/>
      <c r="B77" s="19"/>
      <c r="C77" s="20"/>
      <c r="D77" s="38"/>
      <c r="E77" s="21"/>
      <c r="F77" s="25"/>
      <c r="G77" s="23"/>
      <c r="H77" s="23"/>
      <c r="I77" s="23"/>
      <c r="J77" s="23"/>
      <c r="K77" s="25"/>
      <c r="L77" s="62"/>
    </row>
    <row r="78" spans="1:12" ht="15" x14ac:dyDescent="0.25">
      <c r="A78" s="19"/>
      <c r="B78" s="19"/>
      <c r="C78" s="20"/>
      <c r="D78" s="40" t="s">
        <v>26</v>
      </c>
      <c r="E78" s="26"/>
      <c r="F78" s="45">
        <f>SUM(F72:F76)</f>
        <v>616</v>
      </c>
      <c r="G78" s="46">
        <f>SUM(G72:G76)</f>
        <v>19.100000000000001</v>
      </c>
      <c r="H78" s="46">
        <f>SUM(H72:H76)</f>
        <v>22.599999999999998</v>
      </c>
      <c r="I78" s="46">
        <f>SUM(I72:I76)</f>
        <v>78.179999999999993</v>
      </c>
      <c r="J78" s="45">
        <f>SUM(J72:J76)</f>
        <v>591</v>
      </c>
      <c r="K78" s="27"/>
      <c r="L78" s="63">
        <v>96.63</v>
      </c>
    </row>
    <row r="79" spans="1:12" ht="15" x14ac:dyDescent="0.25">
      <c r="A79" s="19">
        <f>A72</f>
        <v>1</v>
      </c>
      <c r="B79" s="19">
        <f>B72</f>
        <v>5</v>
      </c>
      <c r="C79" s="20" t="s">
        <v>27</v>
      </c>
      <c r="D79" s="38" t="s">
        <v>28</v>
      </c>
      <c r="E79" s="21" t="s">
        <v>87</v>
      </c>
      <c r="F79" s="22">
        <v>200</v>
      </c>
      <c r="G79" s="23">
        <v>1.84</v>
      </c>
      <c r="H79" s="23">
        <v>2.4</v>
      </c>
      <c r="I79" s="23">
        <v>9.36</v>
      </c>
      <c r="J79" s="24">
        <v>77</v>
      </c>
      <c r="K79" s="25" t="s">
        <v>91</v>
      </c>
      <c r="L79" s="62"/>
    </row>
    <row r="80" spans="1:12" ht="12.75" customHeight="1" x14ac:dyDescent="0.25">
      <c r="A80" s="19"/>
      <c r="B80" s="19"/>
      <c r="C80" s="20"/>
      <c r="D80" s="38" t="s">
        <v>29</v>
      </c>
      <c r="E80" s="21" t="s">
        <v>88</v>
      </c>
      <c r="F80" s="25">
        <v>150</v>
      </c>
      <c r="G80" s="23">
        <v>19.8</v>
      </c>
      <c r="H80" s="23">
        <v>18.2</v>
      </c>
      <c r="I80" s="23">
        <v>11.5</v>
      </c>
      <c r="J80" s="24">
        <v>286</v>
      </c>
      <c r="K80" s="25" t="s">
        <v>90</v>
      </c>
      <c r="L80" s="62"/>
    </row>
    <row r="81" spans="1:12" ht="12.75" customHeight="1" x14ac:dyDescent="0.25">
      <c r="A81" s="19"/>
      <c r="B81" s="19"/>
      <c r="C81" s="20"/>
      <c r="D81" s="48" t="s">
        <v>29</v>
      </c>
      <c r="E81" s="21" t="s">
        <v>89</v>
      </c>
      <c r="F81" s="25">
        <v>200</v>
      </c>
      <c r="G81" s="23">
        <v>3.5</v>
      </c>
      <c r="H81" s="23">
        <v>5.2</v>
      </c>
      <c r="I81" s="23">
        <v>13.4</v>
      </c>
      <c r="J81" s="24">
        <v>115</v>
      </c>
      <c r="K81" s="25">
        <v>312</v>
      </c>
      <c r="L81" s="62"/>
    </row>
    <row r="82" spans="1:12" ht="12.75" customHeight="1" x14ac:dyDescent="0.25">
      <c r="A82" s="19"/>
      <c r="B82" s="19"/>
      <c r="C82" s="20"/>
      <c r="D82" s="38" t="s">
        <v>30</v>
      </c>
      <c r="E82" s="21" t="s">
        <v>56</v>
      </c>
      <c r="F82" s="25">
        <v>200</v>
      </c>
      <c r="G82" s="23">
        <v>0.7</v>
      </c>
      <c r="H82" s="23">
        <v>0.3</v>
      </c>
      <c r="I82" s="23">
        <v>24.6</v>
      </c>
      <c r="J82" s="24">
        <v>104</v>
      </c>
      <c r="K82" s="25">
        <v>342</v>
      </c>
      <c r="L82" s="62"/>
    </row>
    <row r="83" spans="1:12" ht="12.75" customHeight="1" x14ac:dyDescent="0.25">
      <c r="A83" s="19"/>
      <c r="B83" s="19"/>
      <c r="C83" s="20"/>
      <c r="D83" s="38" t="s">
        <v>32</v>
      </c>
      <c r="E83" s="21" t="s">
        <v>42</v>
      </c>
      <c r="F83" s="25">
        <v>25</v>
      </c>
      <c r="G83" s="23">
        <v>1.8</v>
      </c>
      <c r="H83" s="23">
        <v>0.3</v>
      </c>
      <c r="I83" s="23">
        <v>10.8</v>
      </c>
      <c r="J83" s="24">
        <v>53</v>
      </c>
      <c r="K83" s="25"/>
      <c r="L83" s="62"/>
    </row>
    <row r="84" spans="1:12" ht="15" x14ac:dyDescent="0.25">
      <c r="A84" s="19"/>
      <c r="B84" s="19"/>
      <c r="C84" s="20"/>
      <c r="D84" s="38" t="s">
        <v>31</v>
      </c>
      <c r="E84" s="21" t="s">
        <v>35</v>
      </c>
      <c r="F84" s="25">
        <v>26</v>
      </c>
      <c r="G84" s="23">
        <v>1.9999999999999998</v>
      </c>
      <c r="H84" s="23">
        <v>0.5</v>
      </c>
      <c r="I84" s="23">
        <v>14.3</v>
      </c>
      <c r="J84" s="24">
        <v>70</v>
      </c>
      <c r="K84" s="25"/>
      <c r="L84" s="62"/>
    </row>
    <row r="85" spans="1:12" ht="15" x14ac:dyDescent="0.25">
      <c r="A85" s="19"/>
      <c r="B85" s="19"/>
      <c r="C85" s="20"/>
      <c r="D85" s="41"/>
      <c r="E85" s="21"/>
      <c r="F85" s="25"/>
      <c r="G85" s="23"/>
      <c r="H85" s="23"/>
      <c r="I85" s="23"/>
      <c r="J85" s="24"/>
      <c r="K85" s="25"/>
      <c r="L85" s="62"/>
    </row>
    <row r="86" spans="1:12" ht="15" x14ac:dyDescent="0.25">
      <c r="A86" s="19"/>
      <c r="B86" s="19"/>
      <c r="C86" s="20"/>
      <c r="D86" s="40" t="s">
        <v>26</v>
      </c>
      <c r="E86" s="26"/>
      <c r="F86" s="27">
        <f>SUM(F79:F85)</f>
        <v>801</v>
      </c>
      <c r="G86" s="28">
        <f>SUM(G79:G85)</f>
        <v>29.64</v>
      </c>
      <c r="H86" s="28">
        <f>SUM(H79:H85)</f>
        <v>26.9</v>
      </c>
      <c r="I86" s="28">
        <f>SUM(I79:I85)</f>
        <v>83.96</v>
      </c>
      <c r="J86" s="34">
        <f>SUM(J79:J85)</f>
        <v>705</v>
      </c>
      <c r="K86" s="27"/>
      <c r="L86" s="63">
        <v>115.63</v>
      </c>
    </row>
    <row r="87" spans="1:12" ht="15.75" customHeight="1" x14ac:dyDescent="0.2">
      <c r="A87" s="29">
        <f>A72</f>
        <v>1</v>
      </c>
      <c r="B87" s="29">
        <f>B72</f>
        <v>5</v>
      </c>
      <c r="C87" s="56" t="s">
        <v>33</v>
      </c>
      <c r="D87" s="57"/>
      <c r="E87" s="30"/>
      <c r="F87" s="31">
        <f>F78+F86</f>
        <v>1417</v>
      </c>
      <c r="G87" s="32">
        <f>G78+G86</f>
        <v>48.74</v>
      </c>
      <c r="H87" s="32">
        <f>H78+H86</f>
        <v>49.5</v>
      </c>
      <c r="I87" s="32">
        <f>I78+I86</f>
        <v>162.13999999999999</v>
      </c>
      <c r="J87" s="33">
        <f>J78+J86</f>
        <v>1296</v>
      </c>
      <c r="K87" s="31"/>
      <c r="L87" s="63">
        <f>L78+L86</f>
        <v>212.26</v>
      </c>
    </row>
    <row r="88" spans="1:12" ht="15" x14ac:dyDescent="0.25">
      <c r="A88" s="19">
        <v>2</v>
      </c>
      <c r="B88" s="19">
        <v>1</v>
      </c>
      <c r="C88" s="20" t="s">
        <v>22</v>
      </c>
      <c r="D88" s="38" t="s">
        <v>23</v>
      </c>
      <c r="E88" s="21" t="s">
        <v>92</v>
      </c>
      <c r="F88" s="25">
        <v>175</v>
      </c>
      <c r="G88" s="23">
        <v>14.1</v>
      </c>
      <c r="H88" s="23">
        <v>9.3000000000000007</v>
      </c>
      <c r="I88" s="23">
        <v>56.4</v>
      </c>
      <c r="J88" s="24">
        <v>366</v>
      </c>
      <c r="K88" s="25" t="s">
        <v>93</v>
      </c>
      <c r="L88" s="62"/>
    </row>
    <row r="89" spans="1:12" ht="15" x14ac:dyDescent="0.25">
      <c r="A89" s="19"/>
      <c r="B89" s="19"/>
      <c r="C89" s="20"/>
      <c r="D89" s="38" t="s">
        <v>24</v>
      </c>
      <c r="E89" s="21" t="s">
        <v>39</v>
      </c>
      <c r="F89" s="22">
        <v>200</v>
      </c>
      <c r="G89" s="23">
        <v>0.2</v>
      </c>
      <c r="H89" s="23">
        <v>0.1</v>
      </c>
      <c r="I89" s="23">
        <v>5</v>
      </c>
      <c r="J89" s="24">
        <v>21</v>
      </c>
      <c r="K89" s="25">
        <v>376</v>
      </c>
      <c r="L89" s="62"/>
    </row>
    <row r="90" spans="1:12" ht="25.5" x14ac:dyDescent="0.25">
      <c r="A90" s="19"/>
      <c r="B90" s="19"/>
      <c r="C90" s="20"/>
      <c r="D90" s="38" t="s">
        <v>31</v>
      </c>
      <c r="E90" s="21" t="s">
        <v>95</v>
      </c>
      <c r="F90" s="22">
        <v>37</v>
      </c>
      <c r="G90" s="23">
        <v>2.1</v>
      </c>
      <c r="H90" s="23">
        <v>6.7</v>
      </c>
      <c r="I90" s="23">
        <v>16.5</v>
      </c>
      <c r="J90" s="24">
        <v>135</v>
      </c>
      <c r="K90" s="25"/>
      <c r="L90" s="62"/>
    </row>
    <row r="91" spans="1:12" ht="15" x14ac:dyDescent="0.25">
      <c r="A91" s="19"/>
      <c r="B91" s="19"/>
      <c r="C91" s="20"/>
      <c r="D91" s="43" t="s">
        <v>25</v>
      </c>
      <c r="E91" s="21" t="s">
        <v>34</v>
      </c>
      <c r="F91" s="22">
        <v>110</v>
      </c>
      <c r="G91" s="23">
        <v>0.4</v>
      </c>
      <c r="H91" s="23">
        <v>0.4</v>
      </c>
      <c r="I91" s="23">
        <v>10.8</v>
      </c>
      <c r="J91" s="24">
        <v>49</v>
      </c>
      <c r="K91" s="25">
        <v>338</v>
      </c>
      <c r="L91" s="62"/>
    </row>
    <row r="92" spans="1:12" ht="15" x14ac:dyDescent="0.25">
      <c r="A92" s="19"/>
      <c r="B92" s="19"/>
      <c r="C92" s="20"/>
      <c r="D92" s="38"/>
      <c r="E92" s="21"/>
      <c r="F92" s="22"/>
      <c r="G92" s="23"/>
      <c r="H92" s="23"/>
      <c r="I92" s="23"/>
      <c r="J92" s="24"/>
      <c r="K92" s="25"/>
      <c r="L92" s="62"/>
    </row>
    <row r="93" spans="1:12" ht="15" x14ac:dyDescent="0.25">
      <c r="A93" s="19"/>
      <c r="B93" s="19"/>
      <c r="C93" s="20"/>
      <c r="D93" s="41"/>
      <c r="E93" s="21"/>
      <c r="F93" s="25"/>
      <c r="G93" s="23"/>
      <c r="H93" s="23"/>
      <c r="I93" s="23"/>
      <c r="J93" s="24"/>
      <c r="K93" s="25"/>
      <c r="L93" s="62"/>
    </row>
    <row r="94" spans="1:12" ht="15" x14ac:dyDescent="0.25">
      <c r="A94" s="19"/>
      <c r="B94" s="19"/>
      <c r="C94" s="20"/>
      <c r="D94" s="40" t="s">
        <v>26</v>
      </c>
      <c r="E94" s="26"/>
      <c r="F94" s="27">
        <f>SUM(F88:F93)</f>
        <v>522</v>
      </c>
      <c r="G94" s="28">
        <f>SUM(G88:G93)</f>
        <v>16.799999999999997</v>
      </c>
      <c r="H94" s="28">
        <f>SUM(H88:H93)</f>
        <v>16.5</v>
      </c>
      <c r="I94" s="28">
        <f>SUM(I88:I93)</f>
        <v>88.7</v>
      </c>
      <c r="J94" s="34">
        <f>SUM(J88:J93)</f>
        <v>571</v>
      </c>
      <c r="K94" s="27"/>
      <c r="L94" s="63">
        <v>96.63</v>
      </c>
    </row>
    <row r="95" spans="1:12" ht="15" x14ac:dyDescent="0.25">
      <c r="A95" s="19">
        <f>A88</f>
        <v>2</v>
      </c>
      <c r="B95" s="19">
        <f>B88</f>
        <v>1</v>
      </c>
      <c r="C95" s="20" t="s">
        <v>27</v>
      </c>
      <c r="D95" s="38" t="s">
        <v>28</v>
      </c>
      <c r="E95" s="21" t="s">
        <v>96</v>
      </c>
      <c r="F95" s="22">
        <v>200</v>
      </c>
      <c r="G95" s="23">
        <v>1.36</v>
      </c>
      <c r="H95" s="23">
        <v>4</v>
      </c>
      <c r="I95" s="23">
        <v>6.24</v>
      </c>
      <c r="J95" s="24">
        <v>66</v>
      </c>
      <c r="K95" s="25">
        <v>88</v>
      </c>
      <c r="L95" s="62"/>
    </row>
    <row r="96" spans="1:12" ht="15" x14ac:dyDescent="0.25">
      <c r="A96" s="19">
        <f>A89</f>
        <v>0</v>
      </c>
      <c r="B96" s="19"/>
      <c r="C96" s="20"/>
      <c r="D96" s="38" t="s">
        <v>29</v>
      </c>
      <c r="E96" s="21" t="s">
        <v>69</v>
      </c>
      <c r="F96" s="25">
        <v>100</v>
      </c>
      <c r="G96" s="23">
        <v>10.6</v>
      </c>
      <c r="H96" s="23">
        <v>10.5</v>
      </c>
      <c r="I96" s="23">
        <v>2.4</v>
      </c>
      <c r="J96" s="24">
        <v>146</v>
      </c>
      <c r="K96" s="25">
        <v>260</v>
      </c>
      <c r="L96" s="62"/>
    </row>
    <row r="97" spans="1:12" ht="15" x14ac:dyDescent="0.25">
      <c r="A97" s="19"/>
      <c r="B97" s="19"/>
      <c r="C97" s="20"/>
      <c r="D97" s="38" t="s">
        <v>29</v>
      </c>
      <c r="E97" s="21" t="s">
        <v>36</v>
      </c>
      <c r="F97" s="25">
        <v>150</v>
      </c>
      <c r="G97" s="23">
        <v>8.5</v>
      </c>
      <c r="H97" s="23">
        <v>7.3</v>
      </c>
      <c r="I97" s="23">
        <v>36.6</v>
      </c>
      <c r="J97" s="24">
        <v>246</v>
      </c>
      <c r="K97" s="25">
        <v>302</v>
      </c>
      <c r="L97" s="62"/>
    </row>
    <row r="98" spans="1:12" ht="15" x14ac:dyDescent="0.25">
      <c r="A98" s="19"/>
      <c r="B98" s="19"/>
      <c r="C98" s="20"/>
      <c r="D98" s="38" t="s">
        <v>65</v>
      </c>
      <c r="E98" s="21" t="s">
        <v>101</v>
      </c>
      <c r="F98" s="25">
        <v>60</v>
      </c>
      <c r="G98" s="23">
        <v>0.7</v>
      </c>
      <c r="H98" s="23">
        <v>0.1</v>
      </c>
      <c r="I98" s="23">
        <v>2.4</v>
      </c>
      <c r="J98" s="24">
        <v>14</v>
      </c>
      <c r="K98" s="25">
        <v>71</v>
      </c>
      <c r="L98" s="62"/>
    </row>
    <row r="99" spans="1:12" ht="15" x14ac:dyDescent="0.25">
      <c r="A99" s="19"/>
      <c r="B99" s="19"/>
      <c r="C99" s="20"/>
      <c r="D99" s="38" t="s">
        <v>30</v>
      </c>
      <c r="E99" s="21" t="s">
        <v>50</v>
      </c>
      <c r="F99" s="25">
        <v>200</v>
      </c>
      <c r="G99" s="23">
        <v>0</v>
      </c>
      <c r="H99" s="23">
        <v>0</v>
      </c>
      <c r="I99" s="23">
        <v>28</v>
      </c>
      <c r="J99" s="24">
        <v>112</v>
      </c>
      <c r="K99" s="25" t="s">
        <v>54</v>
      </c>
      <c r="L99" s="62"/>
    </row>
    <row r="100" spans="1:12" ht="15" x14ac:dyDescent="0.25">
      <c r="A100" s="19"/>
      <c r="B100" s="19"/>
      <c r="C100" s="20"/>
      <c r="D100" s="38" t="s">
        <v>31</v>
      </c>
      <c r="E100" s="21" t="s">
        <v>94</v>
      </c>
      <c r="F100" s="25">
        <v>30</v>
      </c>
      <c r="G100" s="23">
        <v>2.3600000000000003</v>
      </c>
      <c r="H100" s="23">
        <v>0.56000000000000005</v>
      </c>
      <c r="I100" s="23">
        <v>16.46</v>
      </c>
      <c r="J100" s="24">
        <v>80.599999999999994</v>
      </c>
      <c r="K100" s="25"/>
      <c r="L100" s="62"/>
    </row>
    <row r="101" spans="1:12" ht="15" x14ac:dyDescent="0.25">
      <c r="A101" s="19"/>
      <c r="B101" s="19"/>
      <c r="C101" s="20"/>
      <c r="D101" s="38" t="s">
        <v>32</v>
      </c>
      <c r="E101" s="21" t="s">
        <v>42</v>
      </c>
      <c r="F101" s="25">
        <v>25</v>
      </c>
      <c r="G101" s="23">
        <v>1.8</v>
      </c>
      <c r="H101" s="23">
        <v>0.3</v>
      </c>
      <c r="I101" s="23">
        <v>10.8</v>
      </c>
      <c r="J101" s="24">
        <v>53</v>
      </c>
      <c r="K101" s="25"/>
      <c r="L101" s="62"/>
    </row>
    <row r="102" spans="1:12" ht="15" x14ac:dyDescent="0.25">
      <c r="A102" s="19"/>
      <c r="B102" s="19"/>
      <c r="C102" s="20"/>
      <c r="D102" s="41"/>
      <c r="E102" s="21"/>
      <c r="F102" s="25"/>
      <c r="G102" s="23"/>
      <c r="H102" s="23"/>
      <c r="I102" s="23"/>
      <c r="J102" s="23"/>
      <c r="K102" s="25"/>
      <c r="L102" s="62"/>
    </row>
    <row r="103" spans="1:12" ht="15" x14ac:dyDescent="0.25">
      <c r="A103" s="19"/>
      <c r="B103" s="19"/>
      <c r="C103" s="20"/>
      <c r="D103" s="40" t="s">
        <v>26</v>
      </c>
      <c r="E103" s="26"/>
      <c r="F103" s="27">
        <f>SUM(F95:F102)</f>
        <v>765</v>
      </c>
      <c r="G103" s="28">
        <f>SUM(G95:G102)</f>
        <v>25.32</v>
      </c>
      <c r="H103" s="28">
        <f>SUM(H95:H102)</f>
        <v>22.76</v>
      </c>
      <c r="I103" s="28">
        <f>SUM(I95:I102)</f>
        <v>102.89999999999999</v>
      </c>
      <c r="J103" s="34">
        <f>SUM(J95:J102)</f>
        <v>717.6</v>
      </c>
      <c r="K103" s="27"/>
      <c r="L103" s="63">
        <v>115.63</v>
      </c>
    </row>
    <row r="104" spans="1:12" ht="15" x14ac:dyDescent="0.2">
      <c r="A104" s="29">
        <f>A88</f>
        <v>2</v>
      </c>
      <c r="B104" s="29">
        <f>B88</f>
        <v>1</v>
      </c>
      <c r="C104" s="56" t="s">
        <v>33</v>
      </c>
      <c r="D104" s="57"/>
      <c r="E104" s="30"/>
      <c r="F104" s="31">
        <f>F94+F103</f>
        <v>1287</v>
      </c>
      <c r="G104" s="32">
        <f>G94+G103</f>
        <v>42.12</v>
      </c>
      <c r="H104" s="32">
        <f>H94+H103</f>
        <v>39.260000000000005</v>
      </c>
      <c r="I104" s="32">
        <f>I94+I103</f>
        <v>191.6</v>
      </c>
      <c r="J104" s="33">
        <f>J94+J103</f>
        <v>1288.5999999999999</v>
      </c>
      <c r="K104" s="31"/>
      <c r="L104" s="63">
        <f>L94+L103</f>
        <v>212.26</v>
      </c>
    </row>
    <row r="105" spans="1:12" ht="15" x14ac:dyDescent="0.25">
      <c r="A105" s="19">
        <v>2</v>
      </c>
      <c r="B105" s="19">
        <v>2</v>
      </c>
      <c r="C105" s="20" t="s">
        <v>22</v>
      </c>
      <c r="D105" s="38" t="s">
        <v>23</v>
      </c>
      <c r="E105" s="21" t="s">
        <v>97</v>
      </c>
      <c r="F105" s="22">
        <v>155</v>
      </c>
      <c r="G105" s="23">
        <v>4.7</v>
      </c>
      <c r="H105" s="23">
        <v>6.6</v>
      </c>
      <c r="I105" s="23">
        <v>22.5</v>
      </c>
      <c r="J105" s="24">
        <v>168</v>
      </c>
      <c r="K105" s="25" t="s">
        <v>58</v>
      </c>
      <c r="L105" s="62"/>
    </row>
    <row r="106" spans="1:12" ht="15" x14ac:dyDescent="0.25">
      <c r="A106" s="19"/>
      <c r="B106" s="19"/>
      <c r="C106" s="20"/>
      <c r="D106" s="38" t="s">
        <v>24</v>
      </c>
      <c r="E106" s="21" t="s">
        <v>39</v>
      </c>
      <c r="F106" s="22">
        <v>200</v>
      </c>
      <c r="G106" s="23">
        <v>0.2</v>
      </c>
      <c r="H106" s="23">
        <v>0.1</v>
      </c>
      <c r="I106" s="23">
        <v>5</v>
      </c>
      <c r="J106" s="24">
        <v>21</v>
      </c>
      <c r="K106" s="35">
        <v>377</v>
      </c>
      <c r="L106" s="62"/>
    </row>
    <row r="107" spans="1:12" ht="25.5" x14ac:dyDescent="0.25">
      <c r="A107" s="19"/>
      <c r="B107" s="19"/>
      <c r="C107" s="20"/>
      <c r="D107" s="38" t="s">
        <v>31</v>
      </c>
      <c r="E107" s="21" t="s">
        <v>98</v>
      </c>
      <c r="F107" s="22">
        <v>52</v>
      </c>
      <c r="G107" s="23">
        <v>5.76</v>
      </c>
      <c r="H107" s="23">
        <v>12.2</v>
      </c>
      <c r="I107" s="23">
        <v>15.5</v>
      </c>
      <c r="J107" s="24">
        <v>205</v>
      </c>
      <c r="K107" s="35"/>
      <c r="L107" s="62"/>
    </row>
    <row r="108" spans="1:12" ht="15" x14ac:dyDescent="0.25">
      <c r="A108" s="19"/>
      <c r="B108" s="19"/>
      <c r="C108" s="20"/>
      <c r="D108" s="38" t="s">
        <v>48</v>
      </c>
      <c r="E108" s="21" t="s">
        <v>99</v>
      </c>
      <c r="F108" s="22">
        <v>100</v>
      </c>
      <c r="G108" s="23">
        <v>2.8</v>
      </c>
      <c r="H108" s="23">
        <v>2.8</v>
      </c>
      <c r="I108" s="23">
        <v>11.5</v>
      </c>
      <c r="J108" s="24">
        <v>82</v>
      </c>
      <c r="K108" s="35"/>
      <c r="L108" s="62"/>
    </row>
    <row r="109" spans="1:12" ht="15" x14ac:dyDescent="0.25">
      <c r="A109" s="19"/>
      <c r="B109" s="19"/>
      <c r="C109" s="20"/>
      <c r="D109" s="38"/>
      <c r="E109" s="21"/>
      <c r="F109" s="22"/>
      <c r="G109" s="23"/>
      <c r="H109" s="23"/>
      <c r="I109" s="23"/>
      <c r="J109" s="24"/>
      <c r="K109" s="35"/>
      <c r="L109" s="62"/>
    </row>
    <row r="110" spans="1:12" ht="15" x14ac:dyDescent="0.25">
      <c r="A110" s="19"/>
      <c r="B110" s="19"/>
      <c r="C110" s="20"/>
      <c r="D110" s="40" t="s">
        <v>26</v>
      </c>
      <c r="E110" s="26"/>
      <c r="F110" s="27">
        <f>SUM(F105:F108)</f>
        <v>507</v>
      </c>
      <c r="G110" s="28">
        <f>SUM(G105:G108)</f>
        <v>13.46</v>
      </c>
      <c r="H110" s="28">
        <f>SUM(H105:H108)</f>
        <v>21.7</v>
      </c>
      <c r="I110" s="28">
        <f>SUM(I105:I108)</f>
        <v>54.5</v>
      </c>
      <c r="J110" s="34">
        <f>SUM(J105:J108)</f>
        <v>476</v>
      </c>
      <c r="K110" s="27"/>
      <c r="L110" s="63">
        <v>96.63</v>
      </c>
    </row>
    <row r="111" spans="1:12" ht="15" x14ac:dyDescent="0.25">
      <c r="A111" s="19">
        <f>A105</f>
        <v>2</v>
      </c>
      <c r="B111" s="19">
        <f>B105</f>
        <v>2</v>
      </c>
      <c r="C111" s="20" t="s">
        <v>27</v>
      </c>
      <c r="D111" s="38" t="s">
        <v>28</v>
      </c>
      <c r="E111" s="21" t="s">
        <v>40</v>
      </c>
      <c r="F111" s="25">
        <v>240</v>
      </c>
      <c r="G111" s="23">
        <v>9.5</v>
      </c>
      <c r="H111" s="23">
        <v>0.8</v>
      </c>
      <c r="I111" s="23">
        <v>14</v>
      </c>
      <c r="J111" s="24">
        <v>102</v>
      </c>
      <c r="K111" s="25" t="s">
        <v>41</v>
      </c>
      <c r="L111" s="62"/>
    </row>
    <row r="112" spans="1:12" ht="15" x14ac:dyDescent="0.25">
      <c r="A112" s="19"/>
      <c r="B112" s="19"/>
      <c r="C112" s="20"/>
      <c r="D112" s="38" t="s">
        <v>29</v>
      </c>
      <c r="E112" s="21" t="s">
        <v>57</v>
      </c>
      <c r="F112" s="22">
        <v>100</v>
      </c>
      <c r="G112" s="23">
        <v>13.8</v>
      </c>
      <c r="H112" s="23">
        <v>11.3</v>
      </c>
      <c r="I112" s="23">
        <v>10.1</v>
      </c>
      <c r="J112" s="24">
        <v>198</v>
      </c>
      <c r="K112" s="25">
        <v>271</v>
      </c>
      <c r="L112" s="62"/>
    </row>
    <row r="113" spans="1:12" ht="15" x14ac:dyDescent="0.25">
      <c r="A113" s="19"/>
      <c r="B113" s="19"/>
      <c r="C113" s="20"/>
      <c r="D113" s="38" t="s">
        <v>29</v>
      </c>
      <c r="E113" s="21" t="s">
        <v>100</v>
      </c>
      <c r="F113" s="22">
        <v>150</v>
      </c>
      <c r="G113" s="23">
        <v>15.6</v>
      </c>
      <c r="H113" s="23">
        <v>5.9</v>
      </c>
      <c r="I113" s="23">
        <v>26</v>
      </c>
      <c r="J113" s="24">
        <v>220</v>
      </c>
      <c r="K113" s="25" t="s">
        <v>102</v>
      </c>
      <c r="L113" s="62"/>
    </row>
    <row r="114" spans="1:12" ht="15" x14ac:dyDescent="0.25">
      <c r="A114" s="19"/>
      <c r="B114" s="19"/>
      <c r="C114" s="20"/>
      <c r="D114" s="38" t="s">
        <v>65</v>
      </c>
      <c r="E114" s="21" t="s">
        <v>101</v>
      </c>
      <c r="F114" s="22">
        <v>60</v>
      </c>
      <c r="G114" s="23">
        <v>0.7</v>
      </c>
      <c r="H114" s="23">
        <v>0.1</v>
      </c>
      <c r="I114" s="23">
        <v>2.4</v>
      </c>
      <c r="J114" s="24">
        <v>14</v>
      </c>
      <c r="K114" s="25">
        <v>71</v>
      </c>
      <c r="L114" s="62"/>
    </row>
    <row r="115" spans="1:12" ht="15" x14ac:dyDescent="0.25">
      <c r="A115" s="19"/>
      <c r="B115" s="19"/>
      <c r="C115" s="20"/>
      <c r="D115" s="38" t="s">
        <v>30</v>
      </c>
      <c r="E115" s="21" t="s">
        <v>67</v>
      </c>
      <c r="F115" s="22">
        <v>200</v>
      </c>
      <c r="G115" s="23">
        <v>0.2</v>
      </c>
      <c r="H115" s="23">
        <v>0.1</v>
      </c>
      <c r="I115" s="23">
        <v>12</v>
      </c>
      <c r="J115" s="24">
        <v>49</v>
      </c>
      <c r="K115" s="25" t="s">
        <v>68</v>
      </c>
      <c r="L115" s="62"/>
    </row>
    <row r="116" spans="1:12" ht="15" x14ac:dyDescent="0.25">
      <c r="A116" s="19"/>
      <c r="B116" s="19"/>
      <c r="C116" s="20"/>
      <c r="D116" s="38" t="s">
        <v>31</v>
      </c>
      <c r="E116" s="21" t="s">
        <v>94</v>
      </c>
      <c r="F116" s="25">
        <v>49</v>
      </c>
      <c r="G116" s="23">
        <v>4</v>
      </c>
      <c r="H116" s="23">
        <v>1</v>
      </c>
      <c r="I116" s="23">
        <v>28.600000000000005</v>
      </c>
      <c r="J116" s="24">
        <v>143</v>
      </c>
      <c r="K116" s="25"/>
      <c r="L116" s="62"/>
    </row>
    <row r="117" spans="1:12" ht="15.75" customHeight="1" x14ac:dyDescent="0.25">
      <c r="A117" s="19"/>
      <c r="B117" s="19"/>
      <c r="C117" s="20"/>
      <c r="D117" s="38" t="s">
        <v>32</v>
      </c>
      <c r="E117" s="21" t="s">
        <v>42</v>
      </c>
      <c r="F117" s="25">
        <v>25</v>
      </c>
      <c r="G117" s="23">
        <v>1.8</v>
      </c>
      <c r="H117" s="23">
        <v>0.3</v>
      </c>
      <c r="I117" s="23">
        <v>10.8</v>
      </c>
      <c r="J117" s="24">
        <v>53</v>
      </c>
      <c r="K117" s="25"/>
      <c r="L117" s="62"/>
    </row>
    <row r="118" spans="1:12" ht="15" x14ac:dyDescent="0.25">
      <c r="A118" s="19"/>
      <c r="B118" s="19"/>
      <c r="C118" s="20"/>
      <c r="D118" s="38"/>
      <c r="E118" s="21"/>
      <c r="F118" s="25"/>
      <c r="G118" s="23"/>
      <c r="H118" s="23"/>
      <c r="I118" s="23"/>
      <c r="J118" s="23"/>
      <c r="K118" s="25"/>
      <c r="L118" s="62"/>
    </row>
    <row r="119" spans="1:12" ht="15" x14ac:dyDescent="0.25">
      <c r="A119" s="19"/>
      <c r="B119" s="19"/>
      <c r="C119" s="20"/>
      <c r="D119" s="1"/>
      <c r="E119" s="26"/>
      <c r="F119" s="27">
        <f>SUM(F111:F117)</f>
        <v>824</v>
      </c>
      <c r="G119" s="28">
        <f>SUM(G111:G117)</f>
        <v>45.6</v>
      </c>
      <c r="H119" s="28">
        <f>SUM(H111:H117)</f>
        <v>19.500000000000004</v>
      </c>
      <c r="I119" s="28">
        <f>SUM(I111:I117)</f>
        <v>103.9</v>
      </c>
      <c r="J119" s="34">
        <f>SUM(J111:J117)</f>
        <v>779</v>
      </c>
      <c r="K119" s="27"/>
      <c r="L119" s="63">
        <v>115.63</v>
      </c>
    </row>
    <row r="120" spans="1:12" ht="15" x14ac:dyDescent="0.2">
      <c r="A120" s="29">
        <f>A105</f>
        <v>2</v>
      </c>
      <c r="B120" s="29">
        <f>B105</f>
        <v>2</v>
      </c>
      <c r="C120" s="56" t="s">
        <v>33</v>
      </c>
      <c r="D120" s="57"/>
      <c r="E120" s="30"/>
      <c r="F120" s="31">
        <f>F110+F119</f>
        <v>1331</v>
      </c>
      <c r="G120" s="32">
        <f>G110+G119</f>
        <v>59.06</v>
      </c>
      <c r="H120" s="32">
        <f>H110+H119</f>
        <v>41.2</v>
      </c>
      <c r="I120" s="32">
        <f>I110+I119</f>
        <v>158.4</v>
      </c>
      <c r="J120" s="33">
        <f>J110+J119</f>
        <v>1255</v>
      </c>
      <c r="K120" s="31"/>
      <c r="L120" s="63">
        <f>L110+L119</f>
        <v>212.26</v>
      </c>
    </row>
    <row r="121" spans="1:12" ht="15" x14ac:dyDescent="0.25">
      <c r="A121" s="19">
        <v>2</v>
      </c>
      <c r="B121" s="19">
        <v>3</v>
      </c>
      <c r="C121" s="20" t="s">
        <v>22</v>
      </c>
      <c r="D121" s="38" t="s">
        <v>23</v>
      </c>
      <c r="E121" s="21" t="s">
        <v>45</v>
      </c>
      <c r="F121" s="22">
        <v>45</v>
      </c>
      <c r="G121" s="23">
        <v>7.2</v>
      </c>
      <c r="H121" s="23">
        <v>11</v>
      </c>
      <c r="I121" s="23">
        <v>11.5</v>
      </c>
      <c r="J121" s="24">
        <v>173</v>
      </c>
      <c r="K121" s="47" t="s">
        <v>46</v>
      </c>
      <c r="L121" s="62"/>
    </row>
    <row r="122" spans="1:12" ht="15" x14ac:dyDescent="0.25">
      <c r="A122" s="19"/>
      <c r="B122" s="19"/>
      <c r="C122" s="20"/>
      <c r="D122" s="38" t="s">
        <v>23</v>
      </c>
      <c r="E122" s="21" t="s">
        <v>105</v>
      </c>
      <c r="F122" s="22">
        <v>150</v>
      </c>
      <c r="G122" s="23">
        <v>8</v>
      </c>
      <c r="H122" s="23">
        <v>12.8</v>
      </c>
      <c r="I122" s="23">
        <v>34</v>
      </c>
      <c r="J122" s="24">
        <v>283</v>
      </c>
      <c r="K122" s="25">
        <v>291</v>
      </c>
      <c r="L122" s="62"/>
    </row>
    <row r="123" spans="1:12" ht="15" x14ac:dyDescent="0.25">
      <c r="A123" s="19"/>
      <c r="B123" s="19"/>
      <c r="C123" s="20"/>
      <c r="D123" s="38" t="s">
        <v>74</v>
      </c>
      <c r="E123" s="21" t="s">
        <v>106</v>
      </c>
      <c r="F123" s="22">
        <v>125</v>
      </c>
      <c r="G123" s="23">
        <v>0</v>
      </c>
      <c r="H123" s="23">
        <v>0</v>
      </c>
      <c r="I123" s="23">
        <v>13.8</v>
      </c>
      <c r="J123" s="24">
        <v>55</v>
      </c>
      <c r="K123" s="25"/>
      <c r="L123" s="62"/>
    </row>
    <row r="124" spans="1:12" ht="15" x14ac:dyDescent="0.25">
      <c r="A124" s="19"/>
      <c r="B124" s="19"/>
      <c r="C124" s="20"/>
      <c r="D124" s="38" t="s">
        <v>24</v>
      </c>
      <c r="E124" s="21" t="s">
        <v>43</v>
      </c>
      <c r="F124" s="22">
        <v>207</v>
      </c>
      <c r="G124" s="23">
        <v>0.3</v>
      </c>
      <c r="H124" s="23">
        <v>0.1</v>
      </c>
      <c r="I124" s="23">
        <v>5.2</v>
      </c>
      <c r="J124" s="24">
        <v>23</v>
      </c>
      <c r="K124" s="25">
        <v>377</v>
      </c>
      <c r="L124" s="62"/>
    </row>
    <row r="125" spans="1:12" ht="15" x14ac:dyDescent="0.25">
      <c r="A125" s="19"/>
      <c r="B125" s="19"/>
      <c r="C125" s="20"/>
      <c r="D125" s="38" t="s">
        <v>31</v>
      </c>
      <c r="E125" s="21" t="s">
        <v>94</v>
      </c>
      <c r="F125" s="22">
        <v>38</v>
      </c>
      <c r="G125" s="23">
        <v>3.04</v>
      </c>
      <c r="H125" s="23">
        <v>0.76</v>
      </c>
      <c r="I125" s="23">
        <v>21.736000000000001</v>
      </c>
      <c r="J125" s="24">
        <v>106.4</v>
      </c>
      <c r="K125" s="35"/>
      <c r="L125" s="62"/>
    </row>
    <row r="126" spans="1:12" ht="15" x14ac:dyDescent="0.25">
      <c r="A126" s="19"/>
      <c r="B126" s="19"/>
      <c r="C126" s="20"/>
      <c r="D126" s="38"/>
      <c r="E126" s="21"/>
      <c r="F126" s="22"/>
      <c r="G126" s="23"/>
      <c r="H126" s="23"/>
      <c r="I126" s="23"/>
      <c r="J126" s="24"/>
      <c r="K126" s="25"/>
      <c r="L126" s="62"/>
    </row>
    <row r="127" spans="1:12" ht="15" x14ac:dyDescent="0.25">
      <c r="A127" s="19"/>
      <c r="B127" s="19"/>
      <c r="C127" s="20"/>
      <c r="D127" s="40" t="s">
        <v>26</v>
      </c>
      <c r="E127" s="26"/>
      <c r="F127" s="27">
        <f>SUM(F121:F125)</f>
        <v>565</v>
      </c>
      <c r="G127" s="28">
        <f>SUM(G121:G125)</f>
        <v>18.54</v>
      </c>
      <c r="H127" s="28">
        <f>SUM(H121:H125)</f>
        <v>24.660000000000004</v>
      </c>
      <c r="I127" s="28">
        <f>SUM(I121:I125)</f>
        <v>86.236000000000004</v>
      </c>
      <c r="J127" s="34">
        <f>SUM(J121:J125)</f>
        <v>640.4</v>
      </c>
      <c r="K127" s="27"/>
      <c r="L127" s="63">
        <v>96.63</v>
      </c>
    </row>
    <row r="128" spans="1:12" ht="15" x14ac:dyDescent="0.25">
      <c r="A128" s="19">
        <v>2</v>
      </c>
      <c r="B128" s="19">
        <v>3</v>
      </c>
      <c r="C128" s="20" t="s">
        <v>27</v>
      </c>
      <c r="D128" s="38" t="s">
        <v>28</v>
      </c>
      <c r="E128" s="21" t="s">
        <v>107</v>
      </c>
      <c r="F128" s="22">
        <v>200</v>
      </c>
      <c r="G128" s="23">
        <v>2.2000000000000002</v>
      </c>
      <c r="H128" s="23">
        <v>5.8</v>
      </c>
      <c r="I128" s="23">
        <v>17.399999999999999</v>
      </c>
      <c r="J128" s="24">
        <v>131</v>
      </c>
      <c r="K128" s="25">
        <v>96</v>
      </c>
      <c r="L128" s="62"/>
    </row>
    <row r="129" spans="1:12" ht="15" x14ac:dyDescent="0.25">
      <c r="A129" s="19"/>
      <c r="B129" s="19"/>
      <c r="C129" s="20"/>
      <c r="D129" s="38" t="s">
        <v>29</v>
      </c>
      <c r="E129" s="21" t="s">
        <v>108</v>
      </c>
      <c r="F129" s="22">
        <v>100</v>
      </c>
      <c r="G129" s="23">
        <v>15.3</v>
      </c>
      <c r="H129" s="23">
        <v>12.5</v>
      </c>
      <c r="I129" s="23">
        <v>18.399999999999999</v>
      </c>
      <c r="J129" s="24">
        <v>246</v>
      </c>
      <c r="K129" s="25">
        <v>234</v>
      </c>
      <c r="L129" s="62"/>
    </row>
    <row r="130" spans="1:12" ht="15" x14ac:dyDescent="0.25">
      <c r="A130" s="19"/>
      <c r="B130" s="19"/>
      <c r="C130" s="20"/>
      <c r="D130" s="38" t="s">
        <v>29</v>
      </c>
      <c r="E130" s="21" t="s">
        <v>82</v>
      </c>
      <c r="F130" s="22">
        <v>150</v>
      </c>
      <c r="G130" s="23">
        <v>3.1</v>
      </c>
      <c r="H130" s="23">
        <v>5.2</v>
      </c>
      <c r="I130" s="23">
        <v>12.1</v>
      </c>
      <c r="J130" s="24">
        <v>108</v>
      </c>
      <c r="K130" s="25">
        <v>312</v>
      </c>
      <c r="L130" s="62"/>
    </row>
    <row r="131" spans="1:12" ht="25.5" x14ac:dyDescent="0.25">
      <c r="A131" s="19"/>
      <c r="B131" s="19"/>
      <c r="C131" s="20"/>
      <c r="D131" s="38" t="s">
        <v>65</v>
      </c>
      <c r="E131" s="21" t="s">
        <v>109</v>
      </c>
      <c r="F131" s="22">
        <v>70</v>
      </c>
      <c r="G131" s="23">
        <v>1.1000000000000001</v>
      </c>
      <c r="H131" s="23">
        <v>3.6</v>
      </c>
      <c r="I131" s="23">
        <v>8.5</v>
      </c>
      <c r="J131" s="24">
        <v>71</v>
      </c>
      <c r="K131" s="25" t="s">
        <v>110</v>
      </c>
      <c r="L131" s="62"/>
    </row>
    <row r="132" spans="1:12" ht="15" x14ac:dyDescent="0.25">
      <c r="A132" s="19"/>
      <c r="B132" s="19"/>
      <c r="C132" s="20"/>
      <c r="D132" s="38" t="s">
        <v>74</v>
      </c>
      <c r="E132" s="21" t="s">
        <v>75</v>
      </c>
      <c r="F132" s="22">
        <v>28</v>
      </c>
      <c r="G132" s="23">
        <v>1.7</v>
      </c>
      <c r="H132" s="23">
        <v>6.2</v>
      </c>
      <c r="I132" s="23">
        <v>15.7</v>
      </c>
      <c r="J132" s="24">
        <v>124</v>
      </c>
      <c r="K132" s="25"/>
      <c r="L132" s="62"/>
    </row>
    <row r="133" spans="1:12" ht="15" x14ac:dyDescent="0.25">
      <c r="A133" s="19"/>
      <c r="B133" s="19"/>
      <c r="C133" s="20"/>
      <c r="D133" s="38" t="s">
        <v>30</v>
      </c>
      <c r="E133" s="21" t="s">
        <v>37</v>
      </c>
      <c r="F133" s="22">
        <v>200</v>
      </c>
      <c r="G133" s="23">
        <v>1.1000000000000001</v>
      </c>
      <c r="H133" s="23">
        <v>0</v>
      </c>
      <c r="I133" s="23">
        <v>13.2</v>
      </c>
      <c r="J133" s="24">
        <v>86</v>
      </c>
      <c r="K133" s="25">
        <v>348</v>
      </c>
      <c r="L133" s="62"/>
    </row>
    <row r="134" spans="1:12" ht="15" x14ac:dyDescent="0.25">
      <c r="A134" s="19"/>
      <c r="B134" s="19"/>
      <c r="C134" s="20"/>
      <c r="D134" s="38" t="s">
        <v>31</v>
      </c>
      <c r="E134" s="21" t="s">
        <v>94</v>
      </c>
      <c r="F134" s="25">
        <v>30</v>
      </c>
      <c r="G134" s="23">
        <v>2.3600000000000003</v>
      </c>
      <c r="H134" s="23">
        <v>0.56000000000000005</v>
      </c>
      <c r="I134" s="23">
        <v>16.46</v>
      </c>
      <c r="J134" s="24">
        <v>80.599999999999994</v>
      </c>
      <c r="K134" s="25"/>
      <c r="L134" s="62"/>
    </row>
    <row r="135" spans="1:12" ht="15" x14ac:dyDescent="0.25">
      <c r="A135" s="19"/>
      <c r="B135" s="19"/>
      <c r="C135" s="20"/>
      <c r="D135" s="38" t="s">
        <v>32</v>
      </c>
      <c r="E135" s="21" t="s">
        <v>42</v>
      </c>
      <c r="F135" s="25">
        <v>25</v>
      </c>
      <c r="G135" s="23">
        <v>1.8</v>
      </c>
      <c r="H135" s="23">
        <v>0.3</v>
      </c>
      <c r="I135" s="23">
        <v>10.8</v>
      </c>
      <c r="J135" s="24">
        <v>53</v>
      </c>
      <c r="K135" s="25"/>
      <c r="L135" s="62"/>
    </row>
    <row r="136" spans="1:12" ht="15" x14ac:dyDescent="0.25">
      <c r="A136" s="19"/>
      <c r="B136" s="19"/>
      <c r="C136" s="20"/>
      <c r="D136" s="41"/>
      <c r="E136" s="21"/>
      <c r="F136" s="25"/>
      <c r="G136" s="23"/>
      <c r="H136" s="23"/>
      <c r="I136" s="23"/>
      <c r="J136" s="24"/>
      <c r="K136" s="25"/>
      <c r="L136" s="62"/>
    </row>
    <row r="137" spans="1:12" ht="15" x14ac:dyDescent="0.25">
      <c r="A137" s="19"/>
      <c r="B137" s="19"/>
      <c r="C137" s="20"/>
      <c r="D137" s="40" t="s">
        <v>26</v>
      </c>
      <c r="E137" s="26"/>
      <c r="F137" s="27">
        <f>SUM(F128:F136)</f>
        <v>803</v>
      </c>
      <c r="G137" s="28">
        <f>SUM(G128:G136)</f>
        <v>28.660000000000004</v>
      </c>
      <c r="H137" s="28">
        <f>SUM(H128:H136)</f>
        <v>34.160000000000004</v>
      </c>
      <c r="I137" s="28">
        <f>SUM(I128:I136)</f>
        <v>112.55999999999999</v>
      </c>
      <c r="J137" s="34">
        <f>SUM(J128:J136)</f>
        <v>899.6</v>
      </c>
      <c r="K137" s="27"/>
      <c r="L137" s="63">
        <v>115.63</v>
      </c>
    </row>
    <row r="138" spans="1:12" ht="15" x14ac:dyDescent="0.2">
      <c r="A138" s="29">
        <v>2</v>
      </c>
      <c r="B138" s="29">
        <v>3</v>
      </c>
      <c r="C138" s="56" t="s">
        <v>33</v>
      </c>
      <c r="D138" s="57"/>
      <c r="E138" s="30"/>
      <c r="F138" s="31">
        <f>F127+F137</f>
        <v>1368</v>
      </c>
      <c r="G138" s="32">
        <f>G127+G137</f>
        <v>47.2</v>
      </c>
      <c r="H138" s="32">
        <f>H127+H137</f>
        <v>58.820000000000007</v>
      </c>
      <c r="I138" s="32">
        <f>I127+I137</f>
        <v>198.79599999999999</v>
      </c>
      <c r="J138" s="33">
        <f>J127+J137</f>
        <v>1540</v>
      </c>
      <c r="K138" s="31"/>
      <c r="L138" s="63">
        <f>L127+L137</f>
        <v>212.26</v>
      </c>
    </row>
    <row r="139" spans="1:12" ht="15" x14ac:dyDescent="0.25">
      <c r="A139" s="19">
        <v>2</v>
      </c>
      <c r="B139" s="19">
        <v>4</v>
      </c>
      <c r="C139" s="20" t="s">
        <v>22</v>
      </c>
      <c r="D139" s="38" t="s">
        <v>23</v>
      </c>
      <c r="E139" s="21" t="s">
        <v>111</v>
      </c>
      <c r="F139" s="22">
        <v>180</v>
      </c>
      <c r="G139" s="23">
        <v>10.199999999999999</v>
      </c>
      <c r="H139" s="23">
        <v>13.5</v>
      </c>
      <c r="I139" s="23">
        <v>29</v>
      </c>
      <c r="J139" s="24">
        <v>278</v>
      </c>
      <c r="K139" s="25">
        <v>204</v>
      </c>
      <c r="L139" s="62"/>
    </row>
    <row r="140" spans="1:12" ht="15" x14ac:dyDescent="0.25">
      <c r="A140" s="19"/>
      <c r="B140" s="19"/>
      <c r="C140" s="20"/>
      <c r="D140" s="38" t="s">
        <v>24</v>
      </c>
      <c r="E140" s="21" t="s">
        <v>112</v>
      </c>
      <c r="F140" s="22">
        <v>200</v>
      </c>
      <c r="G140" s="23">
        <v>2.6</v>
      </c>
      <c r="H140" s="23">
        <v>1.75</v>
      </c>
      <c r="I140" s="23">
        <v>16.600000000000001</v>
      </c>
      <c r="J140" s="24">
        <v>93</v>
      </c>
      <c r="K140" s="25" t="s">
        <v>113</v>
      </c>
      <c r="L140" s="62"/>
    </row>
    <row r="141" spans="1:12" ht="15" x14ac:dyDescent="0.25">
      <c r="A141" s="19"/>
      <c r="B141" s="19"/>
      <c r="C141" s="20"/>
      <c r="D141" s="38" t="s">
        <v>31</v>
      </c>
      <c r="E141" s="21" t="s">
        <v>94</v>
      </c>
      <c r="F141" s="22">
        <v>33</v>
      </c>
      <c r="G141" s="23">
        <v>2.6</v>
      </c>
      <c r="H141" s="23">
        <v>0.7</v>
      </c>
      <c r="I141" s="23">
        <v>18.899999999999999</v>
      </c>
      <c r="J141" s="24">
        <v>94</v>
      </c>
      <c r="K141" s="25"/>
      <c r="L141" s="62"/>
    </row>
    <row r="142" spans="1:12" ht="15" x14ac:dyDescent="0.25">
      <c r="A142" s="19"/>
      <c r="B142" s="19"/>
      <c r="C142" s="20"/>
      <c r="D142" s="38" t="s">
        <v>48</v>
      </c>
      <c r="E142" s="21" t="s">
        <v>114</v>
      </c>
      <c r="F142" s="22">
        <v>100</v>
      </c>
      <c r="G142" s="23">
        <v>7.6</v>
      </c>
      <c r="H142" s="23">
        <v>4.2</v>
      </c>
      <c r="I142" s="23">
        <v>11.1</v>
      </c>
      <c r="J142" s="24">
        <v>113</v>
      </c>
      <c r="K142" s="25"/>
      <c r="L142" s="62"/>
    </row>
    <row r="143" spans="1:12" ht="15" x14ac:dyDescent="0.25">
      <c r="A143" s="19"/>
      <c r="B143" s="19"/>
      <c r="C143" s="20"/>
      <c r="D143" s="38"/>
      <c r="E143" s="21"/>
      <c r="F143" s="22"/>
      <c r="G143" s="23"/>
      <c r="H143" s="23"/>
      <c r="I143" s="23"/>
      <c r="J143" s="24"/>
      <c r="K143" s="25"/>
      <c r="L143" s="62"/>
    </row>
    <row r="144" spans="1:12" ht="15" x14ac:dyDescent="0.25">
      <c r="A144" s="19"/>
      <c r="B144" s="19"/>
      <c r="C144" s="20"/>
      <c r="D144" s="40" t="s">
        <v>26</v>
      </c>
      <c r="E144" s="26"/>
      <c r="F144" s="27">
        <f>SUM(F139:F142)</f>
        <v>513</v>
      </c>
      <c r="G144" s="28">
        <f>SUM(G139:G142)</f>
        <v>23</v>
      </c>
      <c r="H144" s="28">
        <f>SUM(H139:H142)</f>
        <v>20.149999999999999</v>
      </c>
      <c r="I144" s="28">
        <f>SUM(I139:I142)</f>
        <v>75.599999999999994</v>
      </c>
      <c r="J144" s="34">
        <f>SUM(J139:J142)</f>
        <v>578</v>
      </c>
      <c r="K144" s="27"/>
      <c r="L144" s="63">
        <v>96.63</v>
      </c>
    </row>
    <row r="145" spans="1:12" ht="15" x14ac:dyDescent="0.25">
      <c r="A145" s="19">
        <f>A139</f>
        <v>2</v>
      </c>
      <c r="B145" s="19">
        <f>B139</f>
        <v>4</v>
      </c>
      <c r="C145" s="20" t="s">
        <v>27</v>
      </c>
      <c r="D145" s="38" t="s">
        <v>28</v>
      </c>
      <c r="E145" s="21" t="s">
        <v>115</v>
      </c>
      <c r="F145" s="22">
        <v>215</v>
      </c>
      <c r="G145" s="23">
        <v>4.2</v>
      </c>
      <c r="H145" s="23">
        <v>5.2</v>
      </c>
      <c r="I145" s="23">
        <v>13.8</v>
      </c>
      <c r="J145" s="24">
        <v>119</v>
      </c>
      <c r="K145" s="25">
        <v>101</v>
      </c>
      <c r="L145" s="62"/>
    </row>
    <row r="146" spans="1:12" ht="15" x14ac:dyDescent="0.25">
      <c r="A146" s="19"/>
      <c r="B146" s="19"/>
      <c r="C146" s="20"/>
      <c r="D146" s="38" t="s">
        <v>29</v>
      </c>
      <c r="E146" s="21" t="s">
        <v>116</v>
      </c>
      <c r="F146" s="22">
        <v>150</v>
      </c>
      <c r="G146" s="23">
        <v>13.8</v>
      </c>
      <c r="H146" s="23">
        <v>16.600000000000001</v>
      </c>
      <c r="I146" s="23">
        <v>15</v>
      </c>
      <c r="J146" s="24">
        <v>264</v>
      </c>
      <c r="K146" s="25">
        <v>278</v>
      </c>
      <c r="L146" s="62"/>
    </row>
    <row r="147" spans="1:12" ht="15" x14ac:dyDescent="0.25">
      <c r="A147" s="19"/>
      <c r="B147" s="19"/>
      <c r="C147" s="20"/>
      <c r="D147" s="38" t="s">
        <v>29</v>
      </c>
      <c r="E147" s="21" t="s">
        <v>117</v>
      </c>
      <c r="F147" s="22">
        <v>185</v>
      </c>
      <c r="G147" s="23">
        <v>7.3000000000000007</v>
      </c>
      <c r="H147" s="23">
        <v>8</v>
      </c>
      <c r="I147" s="23">
        <v>49.5</v>
      </c>
      <c r="J147" s="24">
        <v>299</v>
      </c>
      <c r="K147" s="25">
        <v>304</v>
      </c>
      <c r="L147" s="62"/>
    </row>
    <row r="148" spans="1:12" ht="15" x14ac:dyDescent="0.25">
      <c r="A148" s="19"/>
      <c r="B148" s="19"/>
      <c r="C148" s="20"/>
      <c r="D148" s="38" t="s">
        <v>30</v>
      </c>
      <c r="E148" s="21" t="s">
        <v>67</v>
      </c>
      <c r="F148" s="22">
        <v>200</v>
      </c>
      <c r="G148" s="23">
        <v>0.2</v>
      </c>
      <c r="H148" s="23">
        <v>0.1</v>
      </c>
      <c r="I148" s="23">
        <v>12</v>
      </c>
      <c r="J148" s="24">
        <v>49</v>
      </c>
      <c r="K148" s="25" t="s">
        <v>68</v>
      </c>
      <c r="L148" s="62"/>
    </row>
    <row r="149" spans="1:12" ht="15" x14ac:dyDescent="0.25">
      <c r="A149" s="19"/>
      <c r="B149" s="19"/>
      <c r="C149" s="20"/>
      <c r="D149" s="38" t="s">
        <v>31</v>
      </c>
      <c r="E149" s="21" t="s">
        <v>94</v>
      </c>
      <c r="F149" s="25">
        <v>45</v>
      </c>
      <c r="G149" s="23">
        <v>3.6000000000000005</v>
      </c>
      <c r="H149" s="23">
        <v>0.90000000000000013</v>
      </c>
      <c r="I149" s="23">
        <v>25.74</v>
      </c>
      <c r="J149" s="24">
        <v>126</v>
      </c>
      <c r="K149" s="25"/>
      <c r="L149" s="62"/>
    </row>
    <row r="150" spans="1:12" ht="15" x14ac:dyDescent="0.25">
      <c r="A150" s="19"/>
      <c r="B150" s="19"/>
      <c r="C150" s="20"/>
      <c r="D150" s="38" t="s">
        <v>32</v>
      </c>
      <c r="E150" s="21" t="s">
        <v>42</v>
      </c>
      <c r="F150" s="25">
        <v>25</v>
      </c>
      <c r="G150" s="23">
        <v>1.8</v>
      </c>
      <c r="H150" s="23">
        <v>0.3</v>
      </c>
      <c r="I150" s="23">
        <v>10.8</v>
      </c>
      <c r="J150" s="24">
        <v>53</v>
      </c>
      <c r="K150" s="25"/>
      <c r="L150" s="62"/>
    </row>
    <row r="151" spans="1:12" ht="15" x14ac:dyDescent="0.25">
      <c r="A151" s="19"/>
      <c r="B151" s="19"/>
      <c r="C151" s="20"/>
      <c r="D151" s="38"/>
      <c r="E151" s="21"/>
      <c r="F151" s="25"/>
      <c r="G151" s="23"/>
      <c r="H151" s="23"/>
      <c r="I151" s="23"/>
      <c r="J151" s="24"/>
      <c r="K151" s="25"/>
      <c r="L151" s="62"/>
    </row>
    <row r="152" spans="1:12" ht="15" x14ac:dyDescent="0.25">
      <c r="A152" s="19"/>
      <c r="B152" s="19"/>
      <c r="C152" s="20"/>
      <c r="D152" s="38"/>
      <c r="E152" s="21"/>
      <c r="F152" s="22"/>
      <c r="G152" s="23"/>
      <c r="H152" s="23"/>
      <c r="I152" s="23"/>
      <c r="J152" s="24"/>
      <c r="K152" s="25"/>
      <c r="L152" s="62"/>
    </row>
    <row r="153" spans="1:12" ht="15" x14ac:dyDescent="0.25">
      <c r="A153" s="19"/>
      <c r="B153" s="19"/>
      <c r="C153" s="20"/>
      <c r="D153" s="40" t="s">
        <v>26</v>
      </c>
      <c r="E153" s="26"/>
      <c r="F153" s="27">
        <f>SUM(F145:F151)</f>
        <v>820</v>
      </c>
      <c r="G153" s="28">
        <f>SUM(G145:G151)</f>
        <v>30.900000000000002</v>
      </c>
      <c r="H153" s="28">
        <f>SUM(H145:H151)</f>
        <v>31.1</v>
      </c>
      <c r="I153" s="28">
        <f>SUM(I145:I151)</f>
        <v>126.83999999999999</v>
      </c>
      <c r="J153" s="34">
        <f>SUM(J145:J151)</f>
        <v>910</v>
      </c>
      <c r="K153" s="27"/>
      <c r="L153" s="63">
        <v>115.63</v>
      </c>
    </row>
    <row r="154" spans="1:12" ht="15" x14ac:dyDescent="0.2">
      <c r="A154" s="29">
        <f>A139</f>
        <v>2</v>
      </c>
      <c r="B154" s="29">
        <f>B139</f>
        <v>4</v>
      </c>
      <c r="C154" s="56" t="s">
        <v>33</v>
      </c>
      <c r="D154" s="57"/>
      <c r="E154" s="30"/>
      <c r="F154" s="31">
        <f>F144+F153</f>
        <v>1333</v>
      </c>
      <c r="G154" s="32">
        <f>G144+G153</f>
        <v>53.900000000000006</v>
      </c>
      <c r="H154" s="32">
        <f>H144+H153</f>
        <v>51.25</v>
      </c>
      <c r="I154" s="32">
        <f>I144+I153</f>
        <v>202.44</v>
      </c>
      <c r="J154" s="33">
        <f>J144+J153</f>
        <v>1488</v>
      </c>
      <c r="K154" s="31"/>
      <c r="L154" s="63">
        <f>L144+L153</f>
        <v>212.26</v>
      </c>
    </row>
    <row r="155" spans="1:12" ht="15" x14ac:dyDescent="0.25">
      <c r="A155" s="19">
        <v>2</v>
      </c>
      <c r="B155" s="19">
        <v>5</v>
      </c>
      <c r="C155" s="20" t="s">
        <v>22</v>
      </c>
      <c r="D155" s="38" t="s">
        <v>23</v>
      </c>
      <c r="E155" s="21" t="s">
        <v>118</v>
      </c>
      <c r="F155" s="22">
        <v>90</v>
      </c>
      <c r="G155" s="23">
        <v>8.1</v>
      </c>
      <c r="H155" s="23">
        <v>13.4</v>
      </c>
      <c r="I155" s="23">
        <v>15.9</v>
      </c>
      <c r="J155" s="24">
        <v>217</v>
      </c>
      <c r="K155" s="25" t="s">
        <v>119</v>
      </c>
      <c r="L155" s="62"/>
    </row>
    <row r="156" spans="1:12" ht="15" x14ac:dyDescent="0.25">
      <c r="A156" s="19"/>
      <c r="B156" s="19"/>
      <c r="C156" s="20"/>
      <c r="D156" s="38" t="s">
        <v>23</v>
      </c>
      <c r="E156" s="21" t="s">
        <v>120</v>
      </c>
      <c r="F156" s="22">
        <v>180</v>
      </c>
      <c r="G156" s="23">
        <v>6.3000000000000007</v>
      </c>
      <c r="H156" s="23">
        <v>4.96</v>
      </c>
      <c r="I156" s="23">
        <v>29.849999999999998</v>
      </c>
      <c r="J156" s="24">
        <v>190</v>
      </c>
      <c r="K156" s="25">
        <v>309</v>
      </c>
      <c r="L156" s="62"/>
    </row>
    <row r="157" spans="1:12" ht="15" x14ac:dyDescent="0.25">
      <c r="A157" s="19"/>
      <c r="B157" s="19"/>
      <c r="C157" s="20"/>
      <c r="D157" s="38" t="s">
        <v>25</v>
      </c>
      <c r="E157" s="21" t="s">
        <v>49</v>
      </c>
      <c r="F157" s="22">
        <v>110</v>
      </c>
      <c r="G157" s="23">
        <v>0.4</v>
      </c>
      <c r="H157" s="23">
        <v>0.4</v>
      </c>
      <c r="I157" s="23">
        <v>10.8</v>
      </c>
      <c r="J157" s="24">
        <v>49</v>
      </c>
      <c r="K157" s="25">
        <v>338</v>
      </c>
      <c r="L157" s="62"/>
    </row>
    <row r="158" spans="1:12" ht="15" x14ac:dyDescent="0.25">
      <c r="A158" s="19"/>
      <c r="B158" s="19"/>
      <c r="C158" s="20"/>
      <c r="D158" s="38" t="s">
        <v>24</v>
      </c>
      <c r="E158" s="21" t="s">
        <v>43</v>
      </c>
      <c r="F158" s="22">
        <v>207</v>
      </c>
      <c r="G158" s="23">
        <v>0.3</v>
      </c>
      <c r="H158" s="23">
        <v>0.1</v>
      </c>
      <c r="I158" s="23">
        <v>5.2</v>
      </c>
      <c r="J158" s="24">
        <v>23</v>
      </c>
      <c r="K158" s="25">
        <v>377</v>
      </c>
      <c r="L158" s="62"/>
    </row>
    <row r="159" spans="1:12" ht="15" x14ac:dyDescent="0.25">
      <c r="A159" s="19"/>
      <c r="B159" s="19"/>
      <c r="C159" s="20"/>
      <c r="D159" s="38" t="s">
        <v>31</v>
      </c>
      <c r="E159" s="21" t="s">
        <v>121</v>
      </c>
      <c r="F159" s="22">
        <v>39</v>
      </c>
      <c r="G159" s="23">
        <v>2.4</v>
      </c>
      <c r="H159" s="23">
        <v>7.8</v>
      </c>
      <c r="I159" s="23">
        <v>16.600000000000001</v>
      </c>
      <c r="J159" s="24">
        <v>147</v>
      </c>
      <c r="K159" s="25"/>
      <c r="L159" s="62"/>
    </row>
    <row r="160" spans="1:12" ht="15" x14ac:dyDescent="0.25">
      <c r="A160" s="19"/>
      <c r="B160" s="19"/>
      <c r="C160" s="20"/>
      <c r="D160" s="38"/>
      <c r="E160" s="21"/>
      <c r="F160" s="22"/>
      <c r="G160" s="23"/>
      <c r="H160" s="23"/>
      <c r="I160" s="23"/>
      <c r="J160" s="24"/>
      <c r="K160" s="25"/>
      <c r="L160" s="62"/>
    </row>
    <row r="161" spans="1:12" ht="15.75" customHeight="1" x14ac:dyDescent="0.25">
      <c r="A161" s="19"/>
      <c r="B161" s="19"/>
      <c r="C161" s="20"/>
      <c r="D161" s="40" t="s">
        <v>26</v>
      </c>
      <c r="E161" s="26"/>
      <c r="F161" s="27">
        <f>SUM(F155:F159)</f>
        <v>626</v>
      </c>
      <c r="G161" s="28">
        <f>SUM(G155:G159)</f>
        <v>17.5</v>
      </c>
      <c r="H161" s="28">
        <f>SUM(H155:H159)</f>
        <v>26.66</v>
      </c>
      <c r="I161" s="28">
        <f>SUM(I155:I159)</f>
        <v>78.349999999999994</v>
      </c>
      <c r="J161" s="34">
        <f>SUM(J155:J159)</f>
        <v>626</v>
      </c>
      <c r="K161" s="27"/>
      <c r="L161" s="63">
        <v>96.63</v>
      </c>
    </row>
    <row r="162" spans="1:12" ht="15" x14ac:dyDescent="0.25">
      <c r="A162" s="19">
        <v>2</v>
      </c>
      <c r="B162" s="19">
        <v>5</v>
      </c>
      <c r="C162" s="20" t="s">
        <v>27</v>
      </c>
      <c r="D162" s="38" t="s">
        <v>28</v>
      </c>
      <c r="E162" s="21" t="s">
        <v>122</v>
      </c>
      <c r="F162" s="22">
        <v>205</v>
      </c>
      <c r="G162" s="23">
        <v>1.8</v>
      </c>
      <c r="H162" s="23">
        <v>5.6</v>
      </c>
      <c r="I162" s="23">
        <v>8</v>
      </c>
      <c r="J162" s="24">
        <v>89</v>
      </c>
      <c r="K162" s="25" t="s">
        <v>125</v>
      </c>
      <c r="L162" s="62"/>
    </row>
    <row r="163" spans="1:12" ht="15" x14ac:dyDescent="0.25">
      <c r="A163" s="19"/>
      <c r="B163" s="19"/>
      <c r="C163" s="20"/>
      <c r="D163" s="38" t="s">
        <v>29</v>
      </c>
      <c r="E163" s="21" t="s">
        <v>123</v>
      </c>
      <c r="F163" s="22">
        <v>100</v>
      </c>
      <c r="G163" s="23">
        <v>24</v>
      </c>
      <c r="H163" s="23">
        <v>16.7</v>
      </c>
      <c r="I163" s="23">
        <v>12.4</v>
      </c>
      <c r="J163" s="24">
        <v>296</v>
      </c>
      <c r="K163" s="25" t="s">
        <v>126</v>
      </c>
      <c r="L163" s="62"/>
    </row>
    <row r="164" spans="1:12" ht="15" x14ac:dyDescent="0.25">
      <c r="A164" s="19"/>
      <c r="B164" s="19"/>
      <c r="C164" s="20"/>
      <c r="D164" s="38" t="s">
        <v>29</v>
      </c>
      <c r="E164" s="21" t="s">
        <v>82</v>
      </c>
      <c r="F164" s="22">
        <v>180</v>
      </c>
      <c r="G164" s="23">
        <v>3.8</v>
      </c>
      <c r="H164" s="23">
        <v>6.3</v>
      </c>
      <c r="I164" s="23">
        <v>14.5</v>
      </c>
      <c r="J164" s="24">
        <v>130</v>
      </c>
      <c r="K164" s="25">
        <v>312</v>
      </c>
      <c r="L164" s="62"/>
    </row>
    <row r="165" spans="1:12" ht="25.5" x14ac:dyDescent="0.25">
      <c r="A165" s="19"/>
      <c r="B165" s="19"/>
      <c r="C165" s="20"/>
      <c r="D165" s="38" t="s">
        <v>65</v>
      </c>
      <c r="E165" s="21" t="s">
        <v>109</v>
      </c>
      <c r="F165" s="22">
        <v>70</v>
      </c>
      <c r="G165" s="23">
        <v>1.1000000000000001</v>
      </c>
      <c r="H165" s="23">
        <v>3.6</v>
      </c>
      <c r="I165" s="23">
        <v>8.5</v>
      </c>
      <c r="J165" s="24">
        <v>71</v>
      </c>
      <c r="K165" s="25" t="s">
        <v>110</v>
      </c>
      <c r="L165" s="62"/>
    </row>
    <row r="166" spans="1:12" ht="15" x14ac:dyDescent="0.25">
      <c r="A166" s="19"/>
      <c r="B166" s="19"/>
      <c r="C166" s="20"/>
      <c r="D166" s="38" t="s">
        <v>30</v>
      </c>
      <c r="E166" s="21" t="s">
        <v>124</v>
      </c>
      <c r="F166" s="22">
        <v>200</v>
      </c>
      <c r="G166" s="23">
        <v>0.2</v>
      </c>
      <c r="H166" s="23">
        <v>0.1</v>
      </c>
      <c r="I166" s="23">
        <v>17</v>
      </c>
      <c r="J166" s="24">
        <v>69</v>
      </c>
      <c r="K166" s="25" t="s">
        <v>127</v>
      </c>
      <c r="L166" s="62"/>
    </row>
    <row r="167" spans="1:12" ht="15" x14ac:dyDescent="0.25">
      <c r="A167" s="19"/>
      <c r="B167" s="19"/>
      <c r="C167" s="20"/>
      <c r="D167" s="38" t="s">
        <v>31</v>
      </c>
      <c r="E167" s="21" t="s">
        <v>94</v>
      </c>
      <c r="F167" s="25">
        <v>46</v>
      </c>
      <c r="G167" s="23">
        <v>3.6000000000000005</v>
      </c>
      <c r="H167" s="23">
        <v>0.90000000000000013</v>
      </c>
      <c r="I167" s="23">
        <v>25.74</v>
      </c>
      <c r="J167" s="24">
        <v>126</v>
      </c>
      <c r="K167" s="25"/>
      <c r="L167" s="62"/>
    </row>
    <row r="168" spans="1:12" ht="15" x14ac:dyDescent="0.25">
      <c r="A168" s="19"/>
      <c r="B168" s="19"/>
      <c r="C168" s="20"/>
      <c r="D168" s="38" t="s">
        <v>32</v>
      </c>
      <c r="E168" s="21" t="s">
        <v>42</v>
      </c>
      <c r="F168" s="25">
        <v>25</v>
      </c>
      <c r="G168" s="23">
        <v>1.8</v>
      </c>
      <c r="H168" s="23">
        <v>0.3</v>
      </c>
      <c r="I168" s="23">
        <v>10.8</v>
      </c>
      <c r="J168" s="24">
        <v>53</v>
      </c>
      <c r="K168" s="25"/>
      <c r="L168" s="62"/>
    </row>
    <row r="169" spans="1:12" ht="15" x14ac:dyDescent="0.25">
      <c r="A169" s="19"/>
      <c r="B169" s="19"/>
      <c r="C169" s="20"/>
      <c r="D169" s="40" t="s">
        <v>26</v>
      </c>
      <c r="E169" s="26"/>
      <c r="F169" s="27">
        <f>SUM(F162:F168)</f>
        <v>826</v>
      </c>
      <c r="G169" s="28">
        <f>SUM(G162:G168)</f>
        <v>36.299999999999997</v>
      </c>
      <c r="H169" s="28">
        <f>SUM(H162:H168)</f>
        <v>33.499999999999993</v>
      </c>
      <c r="I169" s="28">
        <f>SUM(I162:I168)</f>
        <v>96.94</v>
      </c>
      <c r="J169" s="34">
        <f>SUM(J162:J168)</f>
        <v>834</v>
      </c>
      <c r="K169" s="27"/>
      <c r="L169" s="63">
        <v>115.63</v>
      </c>
    </row>
    <row r="170" spans="1:12" ht="15" x14ac:dyDescent="0.2">
      <c r="A170" s="29">
        <v>2</v>
      </c>
      <c r="B170" s="29">
        <v>5</v>
      </c>
      <c r="C170" s="56" t="s">
        <v>33</v>
      </c>
      <c r="D170" s="57"/>
      <c r="E170" s="30"/>
      <c r="F170" s="31">
        <f>F161+F169</f>
        <v>1452</v>
      </c>
      <c r="G170" s="32">
        <f>G161+G169</f>
        <v>53.8</v>
      </c>
      <c r="H170" s="32">
        <f>H161+H169</f>
        <v>60.16</v>
      </c>
      <c r="I170" s="32">
        <f>I161+I169</f>
        <v>175.29</v>
      </c>
      <c r="J170" s="33">
        <f>J161+J169</f>
        <v>1460</v>
      </c>
      <c r="K170" s="31"/>
      <c r="L170" s="63">
        <f>L161+L169</f>
        <v>212.26</v>
      </c>
    </row>
    <row r="171" spans="1:12" ht="15" x14ac:dyDescent="0.25">
      <c r="A171" s="19">
        <v>3</v>
      </c>
      <c r="B171" s="19">
        <v>1</v>
      </c>
      <c r="C171" s="20" t="s">
        <v>22</v>
      </c>
      <c r="D171" s="38" t="s">
        <v>23</v>
      </c>
      <c r="E171" s="21" t="s">
        <v>71</v>
      </c>
      <c r="F171" s="22">
        <v>200</v>
      </c>
      <c r="G171" s="23">
        <v>15.5</v>
      </c>
      <c r="H171" s="23">
        <v>14.5</v>
      </c>
      <c r="I171" s="23">
        <v>6.6</v>
      </c>
      <c r="J171" s="24">
        <v>219</v>
      </c>
      <c r="K171" s="25">
        <v>2110</v>
      </c>
      <c r="L171" s="62"/>
    </row>
    <row r="172" spans="1:12" ht="15" x14ac:dyDescent="0.25">
      <c r="A172" s="19"/>
      <c r="B172" s="19"/>
      <c r="C172" s="20"/>
      <c r="D172" s="38" t="s">
        <v>24</v>
      </c>
      <c r="E172" s="36" t="s">
        <v>39</v>
      </c>
      <c r="F172" s="22">
        <v>200</v>
      </c>
      <c r="G172" s="23">
        <v>0.2</v>
      </c>
      <c r="H172" s="23">
        <v>0.1</v>
      </c>
      <c r="I172" s="23">
        <v>5</v>
      </c>
      <c r="J172" s="24">
        <v>21</v>
      </c>
      <c r="K172" s="25">
        <v>376</v>
      </c>
      <c r="L172" s="62"/>
    </row>
    <row r="173" spans="1:12" ht="15" x14ac:dyDescent="0.25">
      <c r="A173" s="19"/>
      <c r="B173" s="19"/>
      <c r="C173" s="20"/>
      <c r="D173" s="38" t="s">
        <v>31</v>
      </c>
      <c r="E173" s="44" t="s">
        <v>72</v>
      </c>
      <c r="F173" s="22">
        <v>66.5</v>
      </c>
      <c r="G173" s="23">
        <v>5.6</v>
      </c>
      <c r="H173" s="23">
        <v>4.0999999999999996</v>
      </c>
      <c r="I173" s="23">
        <v>29.700000000000003</v>
      </c>
      <c r="J173" s="24">
        <v>181</v>
      </c>
      <c r="K173" s="25"/>
      <c r="L173" s="62"/>
    </row>
    <row r="174" spans="1:12" ht="15" x14ac:dyDescent="0.25">
      <c r="A174" s="19"/>
      <c r="B174" s="19"/>
      <c r="C174" s="20"/>
      <c r="D174" s="38" t="s">
        <v>25</v>
      </c>
      <c r="E174" s="21" t="s">
        <v>34</v>
      </c>
      <c r="F174" s="22">
        <v>110</v>
      </c>
      <c r="G174" s="23">
        <v>0.4</v>
      </c>
      <c r="H174" s="23">
        <v>0.4</v>
      </c>
      <c r="I174" s="23">
        <v>10.8</v>
      </c>
      <c r="J174" s="24">
        <v>49</v>
      </c>
      <c r="K174" s="25">
        <v>338</v>
      </c>
      <c r="L174" s="62"/>
    </row>
    <row r="175" spans="1:12" ht="15" x14ac:dyDescent="0.25">
      <c r="A175" s="19"/>
      <c r="B175" s="19"/>
      <c r="C175" s="20"/>
      <c r="D175" s="39"/>
      <c r="E175" s="21"/>
      <c r="F175" s="22"/>
      <c r="G175" s="23"/>
      <c r="H175" s="23"/>
      <c r="I175" s="23"/>
      <c r="J175" s="24"/>
      <c r="K175" s="25"/>
      <c r="L175" s="62"/>
    </row>
    <row r="176" spans="1:12" ht="15" x14ac:dyDescent="0.25">
      <c r="A176" s="19"/>
      <c r="B176" s="19"/>
      <c r="C176" s="20"/>
      <c r="D176" s="40" t="s">
        <v>26</v>
      </c>
      <c r="E176" s="26"/>
      <c r="F176" s="27">
        <f>F171+F175+F172+F173+F174</f>
        <v>576.5</v>
      </c>
      <c r="G176" s="28">
        <f>SUM(G171:G175)</f>
        <v>21.699999999999996</v>
      </c>
      <c r="H176" s="28">
        <f>SUM(H171:H175)</f>
        <v>19.099999999999998</v>
      </c>
      <c r="I176" s="28">
        <f>SUM(I171:I175)</f>
        <v>52.100000000000009</v>
      </c>
      <c r="J176" s="34">
        <f>SUM(J171:J175)</f>
        <v>470</v>
      </c>
      <c r="K176" s="27"/>
      <c r="L176" s="63">
        <v>96.63</v>
      </c>
    </row>
    <row r="177" spans="1:12" ht="15" x14ac:dyDescent="0.25">
      <c r="A177" s="19">
        <f>A171</f>
        <v>3</v>
      </c>
      <c r="B177" s="19">
        <f>B171</f>
        <v>1</v>
      </c>
      <c r="C177" s="20" t="s">
        <v>27</v>
      </c>
      <c r="D177" s="38" t="s">
        <v>28</v>
      </c>
      <c r="E177" s="21" t="s">
        <v>73</v>
      </c>
      <c r="F177" s="22">
        <v>200</v>
      </c>
      <c r="G177" s="23">
        <v>4.7</v>
      </c>
      <c r="H177" s="23">
        <v>4.4000000000000004</v>
      </c>
      <c r="I177" s="23">
        <v>15.7</v>
      </c>
      <c r="J177" s="24">
        <v>122</v>
      </c>
      <c r="K177" s="25">
        <v>102</v>
      </c>
      <c r="L177" s="62"/>
    </row>
    <row r="178" spans="1:12" ht="15" x14ac:dyDescent="0.25">
      <c r="A178" s="19"/>
      <c r="B178" s="19"/>
      <c r="C178" s="20"/>
      <c r="D178" s="38" t="s">
        <v>29</v>
      </c>
      <c r="E178" s="21" t="s">
        <v>103</v>
      </c>
      <c r="F178" s="25">
        <v>150</v>
      </c>
      <c r="G178" s="23">
        <v>8.6</v>
      </c>
      <c r="H178" s="23">
        <v>8.6</v>
      </c>
      <c r="I178" s="23">
        <v>25.72</v>
      </c>
      <c r="J178" s="24">
        <v>214</v>
      </c>
      <c r="K178" s="25">
        <v>265</v>
      </c>
      <c r="L178" s="62"/>
    </row>
    <row r="179" spans="1:12" ht="15" x14ac:dyDescent="0.25">
      <c r="A179" s="19"/>
      <c r="B179" s="19"/>
      <c r="C179" s="20"/>
      <c r="D179" s="38" t="s">
        <v>65</v>
      </c>
      <c r="E179" s="21" t="s">
        <v>104</v>
      </c>
      <c r="F179" s="25">
        <v>60</v>
      </c>
      <c r="G179" s="23">
        <v>0.5</v>
      </c>
      <c r="H179" s="23">
        <v>0</v>
      </c>
      <c r="I179" s="23">
        <v>1.5</v>
      </c>
      <c r="J179" s="24">
        <v>8</v>
      </c>
      <c r="K179" s="25">
        <v>71</v>
      </c>
      <c r="L179" s="62"/>
    </row>
    <row r="180" spans="1:12" ht="15" x14ac:dyDescent="0.25">
      <c r="A180" s="19"/>
      <c r="B180" s="19"/>
      <c r="C180" s="20"/>
      <c r="D180" s="52" t="s">
        <v>74</v>
      </c>
      <c r="E180" s="21" t="s">
        <v>75</v>
      </c>
      <c r="F180" s="25">
        <v>28</v>
      </c>
      <c r="G180" s="23">
        <v>1.7</v>
      </c>
      <c r="H180" s="23">
        <v>6.2</v>
      </c>
      <c r="I180" s="23">
        <v>15.7</v>
      </c>
      <c r="J180" s="24">
        <v>124</v>
      </c>
      <c r="K180" s="25"/>
      <c r="L180" s="62"/>
    </row>
    <row r="181" spans="1:12" ht="15" x14ac:dyDescent="0.25">
      <c r="A181" s="19"/>
      <c r="B181" s="19"/>
      <c r="C181" s="20"/>
      <c r="D181" s="38" t="s">
        <v>30</v>
      </c>
      <c r="E181" s="21" t="s">
        <v>66</v>
      </c>
      <c r="F181" s="25">
        <v>200</v>
      </c>
      <c r="G181" s="23">
        <v>0.2</v>
      </c>
      <c r="H181" s="23">
        <v>0.1</v>
      </c>
      <c r="I181" s="23">
        <v>10.1</v>
      </c>
      <c r="J181" s="24">
        <v>41</v>
      </c>
      <c r="K181" s="25">
        <v>389</v>
      </c>
      <c r="L181" s="62"/>
    </row>
    <row r="182" spans="1:12" ht="15" x14ac:dyDescent="0.25">
      <c r="A182" s="19"/>
      <c r="B182" s="19"/>
      <c r="C182" s="20"/>
      <c r="D182" s="38" t="s">
        <v>31</v>
      </c>
      <c r="E182" s="21" t="s">
        <v>35</v>
      </c>
      <c r="F182" s="25">
        <v>50</v>
      </c>
      <c r="G182" s="23">
        <v>4</v>
      </c>
      <c r="H182" s="23">
        <v>1.0204081632653061</v>
      </c>
      <c r="I182" s="23">
        <v>28.6</v>
      </c>
      <c r="J182" s="24">
        <v>143</v>
      </c>
      <c r="K182" s="25"/>
      <c r="L182" s="62"/>
    </row>
    <row r="183" spans="1:12" ht="15" x14ac:dyDescent="0.25">
      <c r="A183" s="19"/>
      <c r="B183" s="19"/>
      <c r="C183" s="20"/>
      <c r="D183" s="38" t="s">
        <v>32</v>
      </c>
      <c r="E183" s="21" t="s">
        <v>42</v>
      </c>
      <c r="F183" s="25">
        <v>25</v>
      </c>
      <c r="G183" s="23">
        <v>1.8</v>
      </c>
      <c r="H183" s="23">
        <v>0.3</v>
      </c>
      <c r="I183" s="23">
        <v>10.8</v>
      </c>
      <c r="J183" s="24">
        <v>53</v>
      </c>
      <c r="K183" s="25"/>
      <c r="L183" s="62"/>
    </row>
    <row r="184" spans="1:12" ht="15" x14ac:dyDescent="0.25">
      <c r="A184" s="19"/>
      <c r="B184" s="19"/>
      <c r="C184" s="20"/>
      <c r="D184" s="21"/>
      <c r="E184" s="21"/>
      <c r="F184" s="25"/>
      <c r="G184" s="23"/>
      <c r="H184" s="23"/>
      <c r="I184" s="23"/>
      <c r="J184" s="24"/>
      <c r="K184" s="25"/>
      <c r="L184" s="62"/>
    </row>
    <row r="185" spans="1:12" ht="15" x14ac:dyDescent="0.25">
      <c r="A185" s="19"/>
      <c r="B185" s="19"/>
      <c r="C185" s="20"/>
      <c r="D185" s="38"/>
      <c r="E185" s="21"/>
      <c r="F185" s="25"/>
      <c r="G185" s="23"/>
      <c r="H185" s="23"/>
      <c r="I185" s="23"/>
      <c r="J185" s="24"/>
      <c r="K185" s="25"/>
      <c r="L185" s="62"/>
    </row>
    <row r="186" spans="1:12" ht="15" x14ac:dyDescent="0.25">
      <c r="A186" s="19"/>
      <c r="B186" s="19"/>
      <c r="C186" s="20"/>
      <c r="D186" s="40" t="s">
        <v>26</v>
      </c>
      <c r="E186" s="26"/>
      <c r="F186" s="27">
        <f>SUM(F177:F183)</f>
        <v>713</v>
      </c>
      <c r="G186" s="28">
        <f>SUM(G177:G183)</f>
        <v>21.5</v>
      </c>
      <c r="H186" s="28">
        <f>SUM(H177:H183)</f>
        <v>20.620408163265306</v>
      </c>
      <c r="I186" s="28">
        <f>SUM(I177:I183)</f>
        <v>108.11999999999999</v>
      </c>
      <c r="J186" s="34">
        <f>SUM(J177:J183)</f>
        <v>705</v>
      </c>
      <c r="K186" s="27"/>
      <c r="L186" s="63">
        <v>115.63</v>
      </c>
    </row>
    <row r="187" spans="1:12" ht="15" x14ac:dyDescent="0.2">
      <c r="A187" s="29">
        <f>A171</f>
        <v>3</v>
      </c>
      <c r="B187" s="29">
        <f>B171</f>
        <v>1</v>
      </c>
      <c r="C187" s="56" t="s">
        <v>33</v>
      </c>
      <c r="D187" s="57"/>
      <c r="E187" s="30"/>
      <c r="F187" s="31">
        <f>F176+F186</f>
        <v>1289.5</v>
      </c>
      <c r="G187" s="32">
        <f>G176+G186</f>
        <v>43.199999999999996</v>
      </c>
      <c r="H187" s="32">
        <f>H176+H186</f>
        <v>39.720408163265304</v>
      </c>
      <c r="I187" s="32">
        <f>I176+I186</f>
        <v>160.22</v>
      </c>
      <c r="J187" s="33">
        <f>J176+J186</f>
        <v>1175</v>
      </c>
      <c r="K187" s="31"/>
      <c r="L187" s="63">
        <f>L176+L186</f>
        <v>212.26</v>
      </c>
    </row>
    <row r="188" spans="1:12" ht="15" x14ac:dyDescent="0.25">
      <c r="A188" s="19">
        <v>3</v>
      </c>
      <c r="B188" s="19">
        <v>2</v>
      </c>
      <c r="C188" s="20" t="s">
        <v>22</v>
      </c>
      <c r="D188" s="38" t="s">
        <v>23</v>
      </c>
      <c r="E188" s="21" t="s">
        <v>97</v>
      </c>
      <c r="F188" s="22">
        <v>155</v>
      </c>
      <c r="G188" s="23">
        <v>4.7</v>
      </c>
      <c r="H188" s="23">
        <v>6.6</v>
      </c>
      <c r="I188" s="23">
        <v>22.5</v>
      </c>
      <c r="J188" s="24">
        <v>168</v>
      </c>
      <c r="K188" s="25" t="s">
        <v>58</v>
      </c>
      <c r="L188" s="62"/>
    </row>
    <row r="189" spans="1:12" ht="15" x14ac:dyDescent="0.25">
      <c r="A189" s="19"/>
      <c r="B189" s="19"/>
      <c r="C189" s="20"/>
      <c r="D189" s="38" t="s">
        <v>24</v>
      </c>
      <c r="E189" s="21" t="s">
        <v>39</v>
      </c>
      <c r="F189" s="22">
        <v>200</v>
      </c>
      <c r="G189" s="23">
        <v>0.2</v>
      </c>
      <c r="H189" s="23">
        <v>0.1</v>
      </c>
      <c r="I189" s="23">
        <v>5</v>
      </c>
      <c r="J189" s="24">
        <v>21</v>
      </c>
      <c r="K189" s="25">
        <v>376</v>
      </c>
      <c r="L189" s="62"/>
    </row>
    <row r="190" spans="1:12" ht="25.5" x14ac:dyDescent="0.25">
      <c r="A190" s="19"/>
      <c r="B190" s="19"/>
      <c r="C190" s="20"/>
      <c r="D190" s="38" t="s">
        <v>31</v>
      </c>
      <c r="E190" s="21" t="s">
        <v>128</v>
      </c>
      <c r="F190" s="25">
        <v>52</v>
      </c>
      <c r="G190" s="23">
        <v>5.6</v>
      </c>
      <c r="H190" s="23">
        <v>12.2</v>
      </c>
      <c r="I190" s="23">
        <v>14.4</v>
      </c>
      <c r="J190" s="24">
        <v>199</v>
      </c>
      <c r="K190" s="25"/>
      <c r="L190" s="62"/>
    </row>
    <row r="191" spans="1:12" ht="15" x14ac:dyDescent="0.25">
      <c r="A191" s="19"/>
      <c r="B191" s="19"/>
      <c r="C191" s="20"/>
      <c r="D191" s="38" t="s">
        <v>48</v>
      </c>
      <c r="E191" s="21" t="s">
        <v>80</v>
      </c>
      <c r="F191" s="22">
        <v>100</v>
      </c>
      <c r="G191" s="23">
        <v>2.8</v>
      </c>
      <c r="H191" s="23">
        <v>2.8</v>
      </c>
      <c r="I191" s="23">
        <v>11.5</v>
      </c>
      <c r="J191" s="24">
        <v>82</v>
      </c>
      <c r="K191" s="25"/>
      <c r="L191" s="62"/>
    </row>
    <row r="192" spans="1:12" ht="15" x14ac:dyDescent="0.25">
      <c r="A192" s="19"/>
      <c r="B192" s="19"/>
      <c r="C192" s="20"/>
      <c r="D192" s="38"/>
      <c r="E192" s="21"/>
      <c r="F192" s="22"/>
      <c r="G192" s="23"/>
      <c r="H192" s="23"/>
      <c r="I192" s="23"/>
      <c r="J192" s="24"/>
      <c r="K192" s="25"/>
      <c r="L192" s="62"/>
    </row>
    <row r="193" spans="1:12" ht="15" x14ac:dyDescent="0.25">
      <c r="A193" s="19"/>
      <c r="B193" s="19"/>
      <c r="C193" s="20"/>
      <c r="D193" s="40" t="s">
        <v>26</v>
      </c>
      <c r="E193" s="26"/>
      <c r="F193" s="27">
        <f>SUM(F188:F192)</f>
        <v>507</v>
      </c>
      <c r="G193" s="28">
        <f>SUM(G188:G192)</f>
        <v>13.3</v>
      </c>
      <c r="H193" s="28">
        <f>SUM(H188:H192)</f>
        <v>21.7</v>
      </c>
      <c r="I193" s="28">
        <f>SUM(I188:I192)</f>
        <v>53.4</v>
      </c>
      <c r="J193" s="34">
        <f>SUM(J188:J192)</f>
        <v>470</v>
      </c>
      <c r="K193" s="27"/>
      <c r="L193" s="63">
        <v>96.63</v>
      </c>
    </row>
    <row r="194" spans="1:12" ht="25.5" x14ac:dyDescent="0.25">
      <c r="A194" s="19">
        <f>A188</f>
        <v>3</v>
      </c>
      <c r="B194" s="19">
        <f>B188</f>
        <v>2</v>
      </c>
      <c r="C194" s="20" t="s">
        <v>27</v>
      </c>
      <c r="D194" s="38" t="s">
        <v>28</v>
      </c>
      <c r="E194" s="21" t="s">
        <v>84</v>
      </c>
      <c r="F194" s="22">
        <v>205</v>
      </c>
      <c r="G194" s="23">
        <v>1.7</v>
      </c>
      <c r="H194" s="23">
        <v>4.7</v>
      </c>
      <c r="I194" s="23">
        <v>8.6999999999999993</v>
      </c>
      <c r="J194" s="24">
        <v>84</v>
      </c>
      <c r="K194" s="25">
        <v>82</v>
      </c>
      <c r="L194" s="62"/>
    </row>
    <row r="195" spans="1:12" ht="15" x14ac:dyDescent="0.25">
      <c r="A195" s="19"/>
      <c r="B195" s="19"/>
      <c r="C195" s="20"/>
      <c r="D195" s="38" t="s">
        <v>29</v>
      </c>
      <c r="E195" s="21" t="s">
        <v>129</v>
      </c>
      <c r="F195" s="25">
        <v>150</v>
      </c>
      <c r="G195" s="23">
        <v>15.6</v>
      </c>
      <c r="H195" s="23">
        <v>8.1</v>
      </c>
      <c r="I195" s="23">
        <v>9.3000000000000007</v>
      </c>
      <c r="J195" s="24">
        <v>173</v>
      </c>
      <c r="K195" s="25" t="s">
        <v>130</v>
      </c>
      <c r="L195" s="62"/>
    </row>
    <row r="196" spans="1:12" ht="15" x14ac:dyDescent="0.25">
      <c r="A196" s="19"/>
      <c r="B196" s="19"/>
      <c r="C196" s="20"/>
      <c r="D196" s="38" t="s">
        <v>29</v>
      </c>
      <c r="E196" s="21" t="s">
        <v>82</v>
      </c>
      <c r="F196" s="22">
        <v>180</v>
      </c>
      <c r="G196" s="23">
        <v>3.8</v>
      </c>
      <c r="H196" s="23">
        <v>6.3</v>
      </c>
      <c r="I196" s="23">
        <v>14.5</v>
      </c>
      <c r="J196" s="24">
        <v>130</v>
      </c>
      <c r="K196" s="25">
        <v>312</v>
      </c>
      <c r="L196" s="62"/>
    </row>
    <row r="197" spans="1:12" ht="15" x14ac:dyDescent="0.25">
      <c r="A197" s="19"/>
      <c r="B197" s="19"/>
      <c r="C197" s="20"/>
      <c r="D197" s="38" t="s">
        <v>30</v>
      </c>
      <c r="E197" s="21" t="s">
        <v>67</v>
      </c>
      <c r="F197" s="22">
        <v>200</v>
      </c>
      <c r="G197" s="23">
        <v>0.2</v>
      </c>
      <c r="H197" s="23">
        <v>0.1</v>
      </c>
      <c r="I197" s="23">
        <v>12</v>
      </c>
      <c r="J197" s="24">
        <v>49</v>
      </c>
      <c r="K197" s="25" t="s">
        <v>68</v>
      </c>
      <c r="L197" s="62"/>
    </row>
    <row r="198" spans="1:12" ht="15" x14ac:dyDescent="0.25">
      <c r="A198" s="19"/>
      <c r="B198" s="19"/>
      <c r="C198" s="20"/>
      <c r="D198" s="38" t="s">
        <v>31</v>
      </c>
      <c r="E198" s="21" t="s">
        <v>35</v>
      </c>
      <c r="F198" s="25">
        <v>27</v>
      </c>
      <c r="G198" s="23">
        <v>1.9999999999999998</v>
      </c>
      <c r="H198" s="23">
        <v>0.5</v>
      </c>
      <c r="I198" s="23">
        <v>14.3</v>
      </c>
      <c r="J198" s="24">
        <v>70</v>
      </c>
      <c r="K198" s="25"/>
      <c r="L198" s="62"/>
    </row>
    <row r="199" spans="1:12" ht="15" x14ac:dyDescent="0.25">
      <c r="A199" s="19"/>
      <c r="B199" s="19"/>
      <c r="C199" s="20"/>
      <c r="D199" s="38" t="s">
        <v>32</v>
      </c>
      <c r="E199" s="21" t="s">
        <v>42</v>
      </c>
      <c r="F199" s="25">
        <v>25</v>
      </c>
      <c r="G199" s="23">
        <v>1.8</v>
      </c>
      <c r="H199" s="23">
        <v>0.3</v>
      </c>
      <c r="I199" s="23">
        <v>10.8</v>
      </c>
      <c r="J199" s="24">
        <v>53</v>
      </c>
      <c r="K199" s="25"/>
      <c r="L199" s="62"/>
    </row>
    <row r="200" spans="1:12" ht="15" x14ac:dyDescent="0.25">
      <c r="A200" s="19"/>
      <c r="B200" s="19"/>
      <c r="C200" s="20"/>
      <c r="D200" s="41"/>
      <c r="E200" s="21"/>
      <c r="F200" s="25"/>
      <c r="G200" s="23"/>
      <c r="H200" s="23"/>
      <c r="I200" s="23"/>
      <c r="J200" s="24"/>
      <c r="K200" s="25"/>
      <c r="L200" s="62"/>
    </row>
    <row r="201" spans="1:12" ht="15" x14ac:dyDescent="0.25">
      <c r="A201" s="19"/>
      <c r="B201" s="19"/>
      <c r="C201" s="20"/>
      <c r="D201" s="40" t="s">
        <v>26</v>
      </c>
      <c r="E201" s="26"/>
      <c r="F201" s="27">
        <f>SUM(F194:F200)</f>
        <v>787</v>
      </c>
      <c r="G201" s="28">
        <f>SUM(G194:G200)</f>
        <v>25.1</v>
      </c>
      <c r="H201" s="28">
        <f>SUM(H194:H200)</f>
        <v>20.000000000000004</v>
      </c>
      <c r="I201" s="28">
        <f>SUM(I194:I200)</f>
        <v>69.599999999999994</v>
      </c>
      <c r="J201" s="34">
        <f>SUM(J194:J200)</f>
        <v>559</v>
      </c>
      <c r="K201" s="27"/>
      <c r="L201" s="63">
        <v>115.63</v>
      </c>
    </row>
    <row r="202" spans="1:12" ht="15.75" customHeight="1" x14ac:dyDescent="0.2">
      <c r="A202" s="29">
        <f>A188</f>
        <v>3</v>
      </c>
      <c r="B202" s="29">
        <f>B188</f>
        <v>2</v>
      </c>
      <c r="C202" s="56" t="s">
        <v>33</v>
      </c>
      <c r="D202" s="57"/>
      <c r="E202" s="30"/>
      <c r="F202" s="31">
        <f>F193+F201</f>
        <v>1294</v>
      </c>
      <c r="G202" s="32">
        <f>G193+G201</f>
        <v>38.400000000000006</v>
      </c>
      <c r="H202" s="32">
        <f>H193+H201</f>
        <v>41.7</v>
      </c>
      <c r="I202" s="32">
        <f>I193+I201</f>
        <v>123</v>
      </c>
      <c r="J202" s="33">
        <f>J193+J201</f>
        <v>1029</v>
      </c>
      <c r="K202" s="31"/>
      <c r="L202" s="63">
        <f>L193+L201</f>
        <v>212.26</v>
      </c>
    </row>
    <row r="203" spans="1:12" ht="15" x14ac:dyDescent="0.25">
      <c r="A203" s="19">
        <v>3</v>
      </c>
      <c r="B203" s="19">
        <v>3</v>
      </c>
      <c r="C203" s="20" t="s">
        <v>22</v>
      </c>
      <c r="D203" s="42" t="s">
        <v>23</v>
      </c>
      <c r="E203" s="21" t="s">
        <v>47</v>
      </c>
      <c r="F203" s="22">
        <v>180</v>
      </c>
      <c r="G203" s="23">
        <v>25.7</v>
      </c>
      <c r="H203" s="23">
        <v>20.100000000000001</v>
      </c>
      <c r="I203" s="23">
        <v>38.200000000000003</v>
      </c>
      <c r="J203" s="24">
        <v>437</v>
      </c>
      <c r="K203" s="25">
        <v>223</v>
      </c>
      <c r="L203" s="62"/>
    </row>
    <row r="204" spans="1:12" ht="15" x14ac:dyDescent="0.25">
      <c r="A204" s="19"/>
      <c r="B204" s="19"/>
      <c r="C204" s="20"/>
      <c r="D204" s="42" t="s">
        <v>24</v>
      </c>
      <c r="E204" s="21" t="s">
        <v>39</v>
      </c>
      <c r="F204" s="22">
        <v>200</v>
      </c>
      <c r="G204" s="23">
        <v>0.2</v>
      </c>
      <c r="H204" s="23">
        <v>0.1</v>
      </c>
      <c r="I204" s="23">
        <v>5</v>
      </c>
      <c r="J204" s="24">
        <v>21</v>
      </c>
      <c r="K204" s="25">
        <v>376</v>
      </c>
      <c r="L204" s="62"/>
    </row>
    <row r="205" spans="1:12" ht="15" x14ac:dyDescent="0.25">
      <c r="A205" s="19"/>
      <c r="B205" s="19"/>
      <c r="C205" s="20"/>
      <c r="D205" s="38" t="s">
        <v>25</v>
      </c>
      <c r="E205" s="21" t="s">
        <v>49</v>
      </c>
      <c r="F205" s="22">
        <v>110</v>
      </c>
      <c r="G205" s="23">
        <v>0.4</v>
      </c>
      <c r="H205" s="23">
        <v>0.4</v>
      </c>
      <c r="I205" s="23">
        <v>10.8</v>
      </c>
      <c r="J205" s="24">
        <v>49</v>
      </c>
      <c r="K205" s="25">
        <v>338</v>
      </c>
      <c r="L205" s="62"/>
    </row>
    <row r="206" spans="1:12" ht="15" x14ac:dyDescent="0.25">
      <c r="A206" s="19"/>
      <c r="B206" s="19"/>
      <c r="C206" s="20"/>
      <c r="D206" s="42" t="s">
        <v>31</v>
      </c>
      <c r="E206" s="21" t="s">
        <v>59</v>
      </c>
      <c r="F206" s="22">
        <v>36</v>
      </c>
      <c r="G206" s="23">
        <v>2.1</v>
      </c>
      <c r="H206" s="23">
        <v>7.8</v>
      </c>
      <c r="I206" s="23">
        <v>14.4</v>
      </c>
      <c r="J206" s="24">
        <v>136</v>
      </c>
      <c r="K206" s="25"/>
      <c r="L206" s="62"/>
    </row>
    <row r="207" spans="1:12" ht="15" x14ac:dyDescent="0.25">
      <c r="A207" s="19"/>
      <c r="B207" s="19"/>
      <c r="C207" s="20"/>
      <c r="D207" s="41"/>
      <c r="E207" s="21"/>
      <c r="F207" s="25"/>
      <c r="G207" s="23"/>
      <c r="H207" s="23"/>
      <c r="I207" s="23"/>
      <c r="J207" s="24"/>
      <c r="K207" s="25"/>
      <c r="L207" s="62"/>
    </row>
    <row r="208" spans="1:12" ht="15" x14ac:dyDescent="0.25">
      <c r="A208" s="19"/>
      <c r="B208" s="19"/>
      <c r="C208" s="20"/>
      <c r="D208" s="40" t="s">
        <v>26</v>
      </c>
      <c r="E208" s="26"/>
      <c r="F208" s="27">
        <f>SUM(F203:F207)</f>
        <v>526</v>
      </c>
      <c r="G208" s="28">
        <f>SUM(G203:G207)</f>
        <v>28.4</v>
      </c>
      <c r="H208" s="28">
        <f>SUM(H203:H207)</f>
        <v>28.400000000000002</v>
      </c>
      <c r="I208" s="28">
        <f>SUM(I203:I207)</f>
        <v>68.400000000000006</v>
      </c>
      <c r="J208" s="34">
        <f>SUM(J203:J207)</f>
        <v>643</v>
      </c>
      <c r="K208" s="27"/>
      <c r="L208" s="63">
        <v>96.63</v>
      </c>
    </row>
    <row r="209" spans="1:12" ht="15" x14ac:dyDescent="0.25">
      <c r="A209" s="19">
        <f>A203</f>
        <v>3</v>
      </c>
      <c r="B209" s="19">
        <f>B203</f>
        <v>3</v>
      </c>
      <c r="C209" s="20" t="s">
        <v>27</v>
      </c>
      <c r="D209" s="38" t="s">
        <v>28</v>
      </c>
      <c r="E209" s="21" t="s">
        <v>40</v>
      </c>
      <c r="F209" s="25">
        <v>240</v>
      </c>
      <c r="G209" s="23">
        <v>9.5</v>
      </c>
      <c r="H209" s="23">
        <v>0.8</v>
      </c>
      <c r="I209" s="23">
        <v>14</v>
      </c>
      <c r="J209" s="24">
        <v>102</v>
      </c>
      <c r="K209" s="25" t="s">
        <v>41</v>
      </c>
      <c r="L209" s="62"/>
    </row>
    <row r="210" spans="1:12" ht="15" x14ac:dyDescent="0.25">
      <c r="A210" s="19"/>
      <c r="B210" s="19"/>
      <c r="C210" s="20"/>
      <c r="D210" s="38" t="s">
        <v>29</v>
      </c>
      <c r="E210" s="21" t="s">
        <v>131</v>
      </c>
      <c r="F210" s="25">
        <v>150</v>
      </c>
      <c r="G210" s="23">
        <v>9.3000000000000007</v>
      </c>
      <c r="H210" s="23">
        <v>9.6999999999999993</v>
      </c>
      <c r="I210" s="23">
        <v>14</v>
      </c>
      <c r="J210" s="24">
        <v>182</v>
      </c>
      <c r="K210" s="25">
        <v>259</v>
      </c>
      <c r="L210" s="62"/>
    </row>
    <row r="211" spans="1:12" ht="25.5" x14ac:dyDescent="0.25">
      <c r="A211" s="19"/>
      <c r="B211" s="19"/>
      <c r="C211" s="20"/>
      <c r="D211" s="38" t="s">
        <v>65</v>
      </c>
      <c r="E211" s="21" t="s">
        <v>109</v>
      </c>
      <c r="F211" s="25">
        <v>60</v>
      </c>
      <c r="G211" s="23">
        <v>0.9</v>
      </c>
      <c r="H211" s="23">
        <v>3</v>
      </c>
      <c r="I211" s="23">
        <v>6.8</v>
      </c>
      <c r="J211" s="24">
        <v>59</v>
      </c>
      <c r="K211" s="25" t="s">
        <v>110</v>
      </c>
      <c r="L211" s="62"/>
    </row>
    <row r="212" spans="1:12" ht="15" x14ac:dyDescent="0.25">
      <c r="A212" s="19"/>
      <c r="B212" s="19"/>
      <c r="C212" s="20"/>
      <c r="D212" s="38" t="s">
        <v>30</v>
      </c>
      <c r="E212" s="21" t="s">
        <v>37</v>
      </c>
      <c r="F212" s="25">
        <v>200</v>
      </c>
      <c r="G212" s="23">
        <v>1.1000000000000001</v>
      </c>
      <c r="H212" s="23">
        <v>0</v>
      </c>
      <c r="I212" s="23">
        <v>13.2</v>
      </c>
      <c r="J212" s="24">
        <v>86</v>
      </c>
      <c r="K212" s="25">
        <v>348</v>
      </c>
      <c r="L212" s="62"/>
    </row>
    <row r="213" spans="1:12" ht="15" x14ac:dyDescent="0.25">
      <c r="A213" s="19"/>
      <c r="B213" s="19"/>
      <c r="C213" s="20"/>
      <c r="D213" s="38" t="s">
        <v>74</v>
      </c>
      <c r="E213" s="21" t="s">
        <v>132</v>
      </c>
      <c r="F213" s="22">
        <v>18</v>
      </c>
      <c r="G213" s="23">
        <v>0.8</v>
      </c>
      <c r="H213" s="23">
        <v>4.5</v>
      </c>
      <c r="I213" s="23">
        <v>11.9</v>
      </c>
      <c r="J213" s="24">
        <v>92</v>
      </c>
      <c r="K213" s="25"/>
      <c r="L213" s="62"/>
    </row>
    <row r="214" spans="1:12" ht="15" x14ac:dyDescent="0.25">
      <c r="A214" s="19"/>
      <c r="B214" s="19"/>
      <c r="C214" s="20"/>
      <c r="D214" s="38" t="s">
        <v>31</v>
      </c>
      <c r="E214" s="21" t="s">
        <v>35</v>
      </c>
      <c r="F214" s="25">
        <v>44</v>
      </c>
      <c r="G214" s="23">
        <v>3.6000000000000005</v>
      </c>
      <c r="H214" s="23">
        <v>0.90000000000000013</v>
      </c>
      <c r="I214" s="23">
        <v>25.74</v>
      </c>
      <c r="J214" s="24">
        <v>131</v>
      </c>
      <c r="K214" s="25"/>
      <c r="L214" s="62"/>
    </row>
    <row r="215" spans="1:12" ht="15" x14ac:dyDescent="0.25">
      <c r="A215" s="19"/>
      <c r="B215" s="19"/>
      <c r="C215" s="20"/>
      <c r="D215" s="38" t="s">
        <v>32</v>
      </c>
      <c r="E215" s="21" t="s">
        <v>42</v>
      </c>
      <c r="F215" s="25">
        <v>25</v>
      </c>
      <c r="G215" s="23">
        <v>1.8</v>
      </c>
      <c r="H215" s="23">
        <v>0.3</v>
      </c>
      <c r="I215" s="23">
        <v>10.8</v>
      </c>
      <c r="J215" s="24">
        <v>53</v>
      </c>
      <c r="K215" s="25"/>
      <c r="L215" s="62"/>
    </row>
    <row r="216" spans="1:12" ht="15" x14ac:dyDescent="0.25">
      <c r="A216" s="19"/>
      <c r="B216" s="19"/>
      <c r="C216" s="20"/>
      <c r="D216" s="41"/>
      <c r="E216" s="21"/>
      <c r="F216" s="25"/>
      <c r="G216" s="23"/>
      <c r="H216" s="23"/>
      <c r="I216" s="23"/>
      <c r="J216" s="23"/>
      <c r="K216" s="25"/>
      <c r="L216" s="62"/>
    </row>
    <row r="217" spans="1:12" ht="15" x14ac:dyDescent="0.25">
      <c r="A217" s="19"/>
      <c r="B217" s="19"/>
      <c r="C217" s="20"/>
      <c r="D217" s="41"/>
      <c r="E217" s="21"/>
      <c r="F217" s="25"/>
      <c r="G217" s="23"/>
      <c r="H217" s="23"/>
      <c r="I217" s="23"/>
      <c r="J217" s="24"/>
      <c r="K217" s="25"/>
      <c r="L217" s="62"/>
    </row>
    <row r="218" spans="1:12" ht="15" x14ac:dyDescent="0.25">
      <c r="A218" s="19"/>
      <c r="B218" s="19"/>
      <c r="C218" s="20"/>
      <c r="D218" s="40" t="s">
        <v>26</v>
      </c>
      <c r="E218" s="26"/>
      <c r="F218" s="27">
        <f>SUM(F209:F217)</f>
        <v>737</v>
      </c>
      <c r="G218" s="28">
        <f>SUM(G209:G217)</f>
        <v>27.000000000000004</v>
      </c>
      <c r="H218" s="28">
        <f>SUM(H209:H217)</f>
        <v>19.2</v>
      </c>
      <c r="I218" s="28">
        <f>SUM(I209:I217)</f>
        <v>96.44</v>
      </c>
      <c r="J218" s="34">
        <f>SUM(J209:J217)</f>
        <v>705</v>
      </c>
      <c r="K218" s="27"/>
      <c r="L218" s="63">
        <v>115.63</v>
      </c>
    </row>
    <row r="219" spans="1:12" ht="15.75" customHeight="1" x14ac:dyDescent="0.2">
      <c r="A219" s="29">
        <f>A203</f>
        <v>3</v>
      </c>
      <c r="B219" s="29">
        <f>B203</f>
        <v>3</v>
      </c>
      <c r="C219" s="56" t="s">
        <v>33</v>
      </c>
      <c r="D219" s="57"/>
      <c r="E219" s="30"/>
      <c r="F219" s="31">
        <f>F208+F218</f>
        <v>1263</v>
      </c>
      <c r="G219" s="32">
        <f>G208+G218</f>
        <v>55.400000000000006</v>
      </c>
      <c r="H219" s="32">
        <f>H208+H218</f>
        <v>47.6</v>
      </c>
      <c r="I219" s="32">
        <f>I208+I218</f>
        <v>164.84</v>
      </c>
      <c r="J219" s="33">
        <f>J208+J218</f>
        <v>1348</v>
      </c>
      <c r="K219" s="31"/>
      <c r="L219" s="63">
        <f>L208+L218</f>
        <v>212.26</v>
      </c>
    </row>
    <row r="220" spans="1:12" ht="15" x14ac:dyDescent="0.25">
      <c r="A220" s="19">
        <v>3</v>
      </c>
      <c r="B220" s="19">
        <v>4</v>
      </c>
      <c r="C220" s="20" t="s">
        <v>22</v>
      </c>
      <c r="D220" s="38" t="s">
        <v>23</v>
      </c>
      <c r="E220" s="21" t="s">
        <v>45</v>
      </c>
      <c r="F220" s="22">
        <v>50</v>
      </c>
      <c r="G220" s="23">
        <v>8.5</v>
      </c>
      <c r="H220" s="23">
        <v>12.7</v>
      </c>
      <c r="I220" s="23">
        <v>11.5</v>
      </c>
      <c r="J220" s="24">
        <v>195</v>
      </c>
      <c r="K220" s="25" t="s">
        <v>46</v>
      </c>
      <c r="L220" s="62"/>
    </row>
    <row r="221" spans="1:12" ht="15" x14ac:dyDescent="0.25">
      <c r="A221" s="19"/>
      <c r="B221" s="19"/>
      <c r="C221" s="20"/>
      <c r="D221" s="38" t="s">
        <v>23</v>
      </c>
      <c r="E221" s="21" t="s">
        <v>133</v>
      </c>
      <c r="F221" s="22">
        <v>155</v>
      </c>
      <c r="G221" s="23">
        <v>4.9000000000000004</v>
      </c>
      <c r="H221" s="23">
        <v>6.6</v>
      </c>
      <c r="I221" s="23">
        <v>21.5</v>
      </c>
      <c r="J221" s="24">
        <v>164</v>
      </c>
      <c r="K221" s="25">
        <v>182</v>
      </c>
      <c r="L221" s="62"/>
    </row>
    <row r="222" spans="1:12" ht="15" x14ac:dyDescent="0.25">
      <c r="A222" s="19"/>
      <c r="B222" s="19"/>
      <c r="C222" s="20"/>
      <c r="D222" s="38" t="s">
        <v>24</v>
      </c>
      <c r="E222" s="21" t="s">
        <v>134</v>
      </c>
      <c r="F222" s="22">
        <v>200</v>
      </c>
      <c r="G222" s="23">
        <v>3.6</v>
      </c>
      <c r="H222" s="23">
        <v>3</v>
      </c>
      <c r="I222" s="23">
        <v>20.8</v>
      </c>
      <c r="J222" s="24">
        <v>124</v>
      </c>
      <c r="K222" s="25">
        <v>382</v>
      </c>
      <c r="L222" s="62"/>
    </row>
    <row r="223" spans="1:12" ht="15" x14ac:dyDescent="0.25">
      <c r="A223" s="19"/>
      <c r="B223" s="19"/>
      <c r="C223" s="20"/>
      <c r="D223" s="38" t="s">
        <v>48</v>
      </c>
      <c r="E223" s="21" t="s">
        <v>135</v>
      </c>
      <c r="F223" s="22">
        <v>100</v>
      </c>
      <c r="G223" s="23">
        <v>2.8</v>
      </c>
      <c r="H223" s="23">
        <v>3.2</v>
      </c>
      <c r="I223" s="23">
        <v>8</v>
      </c>
      <c r="J223" s="24">
        <v>75</v>
      </c>
      <c r="K223" s="25"/>
      <c r="L223" s="62"/>
    </row>
    <row r="224" spans="1:12" ht="15" x14ac:dyDescent="0.25">
      <c r="A224" s="19"/>
      <c r="B224" s="19"/>
      <c r="C224" s="20"/>
      <c r="D224" s="38" t="s">
        <v>31</v>
      </c>
      <c r="E224" s="21" t="s">
        <v>35</v>
      </c>
      <c r="F224" s="22">
        <v>20</v>
      </c>
      <c r="G224" s="23">
        <v>1.6</v>
      </c>
      <c r="H224" s="23">
        <v>0.4</v>
      </c>
      <c r="I224" s="23">
        <v>11.44</v>
      </c>
      <c r="J224" s="24">
        <v>56</v>
      </c>
      <c r="K224" s="25"/>
      <c r="L224" s="62"/>
    </row>
    <row r="225" spans="1:12" ht="15" x14ac:dyDescent="0.25">
      <c r="A225" s="19"/>
      <c r="B225" s="19"/>
      <c r="C225" s="20"/>
      <c r="D225" s="41"/>
      <c r="E225" s="21"/>
      <c r="F225" s="25"/>
      <c r="G225" s="23"/>
      <c r="H225" s="23"/>
      <c r="I225" s="23"/>
      <c r="J225" s="24"/>
      <c r="K225" s="25"/>
      <c r="L225" s="62"/>
    </row>
    <row r="226" spans="1:12" ht="15" x14ac:dyDescent="0.25">
      <c r="A226" s="19"/>
      <c r="B226" s="19"/>
      <c r="C226" s="20"/>
      <c r="D226" s="40" t="s">
        <v>26</v>
      </c>
      <c r="E226" s="26"/>
      <c r="F226" s="27">
        <f>SUM(F220:F225)</f>
        <v>525</v>
      </c>
      <c r="G226" s="28">
        <f>SUM(G220:G225)</f>
        <v>21.400000000000002</v>
      </c>
      <c r="H226" s="28">
        <f>SUM(H220:H225)</f>
        <v>25.899999999999995</v>
      </c>
      <c r="I226" s="28">
        <f>SUM(I220:I225)</f>
        <v>73.239999999999995</v>
      </c>
      <c r="J226" s="34">
        <f>SUM(J220:J225)</f>
        <v>614</v>
      </c>
      <c r="K226" s="27"/>
      <c r="L226" s="63">
        <v>96.63</v>
      </c>
    </row>
    <row r="227" spans="1:12" ht="25.5" x14ac:dyDescent="0.25">
      <c r="A227" s="19">
        <f>A220</f>
        <v>3</v>
      </c>
      <c r="B227" s="19">
        <f>B220</f>
        <v>4</v>
      </c>
      <c r="C227" s="20" t="s">
        <v>27</v>
      </c>
      <c r="D227" s="38" t="s">
        <v>28</v>
      </c>
      <c r="E227" s="21" t="s">
        <v>136</v>
      </c>
      <c r="F227" s="22">
        <v>220</v>
      </c>
      <c r="G227" s="23">
        <v>6.5</v>
      </c>
      <c r="H227" s="23">
        <v>4.9000000000000004</v>
      </c>
      <c r="I227" s="23">
        <v>16.899999999999999</v>
      </c>
      <c r="J227" s="24">
        <v>137</v>
      </c>
      <c r="K227" s="25">
        <v>103</v>
      </c>
      <c r="L227" s="62"/>
    </row>
    <row r="228" spans="1:12" ht="15" x14ac:dyDescent="0.25">
      <c r="A228" s="19"/>
      <c r="B228" s="19"/>
      <c r="C228" s="20"/>
      <c r="D228" s="38" t="s">
        <v>29</v>
      </c>
      <c r="E228" s="21" t="s">
        <v>137</v>
      </c>
      <c r="F228" s="22">
        <v>100</v>
      </c>
      <c r="G228" s="23">
        <v>16.3</v>
      </c>
      <c r="H228" s="23">
        <v>7.8</v>
      </c>
      <c r="I228" s="23">
        <v>3</v>
      </c>
      <c r="J228" s="24">
        <v>156</v>
      </c>
      <c r="K228" s="25" t="s">
        <v>139</v>
      </c>
      <c r="L228" s="62"/>
    </row>
    <row r="229" spans="1:12" ht="15" x14ac:dyDescent="0.25">
      <c r="A229" s="19"/>
      <c r="B229" s="19"/>
      <c r="C229" s="20"/>
      <c r="D229" s="38" t="s">
        <v>29</v>
      </c>
      <c r="E229" s="21" t="s">
        <v>138</v>
      </c>
      <c r="F229" s="22">
        <v>150</v>
      </c>
      <c r="G229" s="23">
        <v>3.7</v>
      </c>
      <c r="H229" s="23">
        <v>6.3</v>
      </c>
      <c r="I229" s="23">
        <v>28.5</v>
      </c>
      <c r="J229" s="24">
        <v>185</v>
      </c>
      <c r="K229" s="25">
        <v>304</v>
      </c>
      <c r="L229" s="62" t="s">
        <v>61</v>
      </c>
    </row>
    <row r="230" spans="1:12" ht="15" x14ac:dyDescent="0.25">
      <c r="A230" s="19"/>
      <c r="B230" s="19"/>
      <c r="C230" s="20"/>
      <c r="D230" s="38" t="s">
        <v>25</v>
      </c>
      <c r="E230" s="21" t="s">
        <v>49</v>
      </c>
      <c r="F230" s="22">
        <v>110</v>
      </c>
      <c r="G230" s="23">
        <v>0.4</v>
      </c>
      <c r="H230" s="23">
        <v>0.4</v>
      </c>
      <c r="I230" s="23">
        <v>10.8</v>
      </c>
      <c r="J230" s="24">
        <v>49</v>
      </c>
      <c r="K230" s="25">
        <v>338</v>
      </c>
      <c r="L230" s="62"/>
    </row>
    <row r="231" spans="1:12" ht="15" x14ac:dyDescent="0.25">
      <c r="A231" s="19"/>
      <c r="B231" s="19"/>
      <c r="C231" s="20"/>
      <c r="D231" s="38" t="s">
        <v>30</v>
      </c>
      <c r="E231" s="21" t="s">
        <v>50</v>
      </c>
      <c r="F231" s="22">
        <v>100</v>
      </c>
      <c r="G231" s="23">
        <v>0</v>
      </c>
      <c r="H231" s="23">
        <v>0</v>
      </c>
      <c r="I231" s="23">
        <v>28</v>
      </c>
      <c r="J231" s="24">
        <v>112</v>
      </c>
      <c r="K231" s="25" t="s">
        <v>54</v>
      </c>
      <c r="L231" s="62"/>
    </row>
    <row r="232" spans="1:12" ht="15" x14ac:dyDescent="0.25">
      <c r="A232" s="19"/>
      <c r="B232" s="19"/>
      <c r="C232" s="20"/>
      <c r="D232" s="38" t="s">
        <v>31</v>
      </c>
      <c r="E232" s="21" t="s">
        <v>35</v>
      </c>
      <c r="F232" s="25">
        <v>56</v>
      </c>
      <c r="G232" s="23">
        <v>4.5</v>
      </c>
      <c r="H232" s="23">
        <v>1.0999999999999999</v>
      </c>
      <c r="I232" s="23">
        <v>31.999999999999996</v>
      </c>
      <c r="J232" s="24">
        <v>157</v>
      </c>
      <c r="K232" s="25"/>
      <c r="L232" s="62"/>
    </row>
    <row r="233" spans="1:12" ht="15" x14ac:dyDescent="0.25">
      <c r="A233" s="19"/>
      <c r="B233" s="19"/>
      <c r="C233" s="20"/>
      <c r="D233" s="38" t="s">
        <v>32</v>
      </c>
      <c r="E233" s="21" t="s">
        <v>42</v>
      </c>
      <c r="F233" s="25">
        <v>25</v>
      </c>
      <c r="G233" s="23">
        <v>1.8</v>
      </c>
      <c r="H233" s="23">
        <v>0.3</v>
      </c>
      <c r="I233" s="23">
        <v>10.8</v>
      </c>
      <c r="J233" s="24">
        <v>53</v>
      </c>
      <c r="K233" s="25"/>
      <c r="L233" s="62"/>
    </row>
    <row r="234" spans="1:12" ht="15" x14ac:dyDescent="0.25">
      <c r="A234" s="19"/>
      <c r="B234" s="19"/>
      <c r="C234" s="20"/>
      <c r="D234" s="41"/>
      <c r="E234" s="21"/>
      <c r="F234" s="25"/>
      <c r="G234" s="23"/>
      <c r="H234" s="23"/>
      <c r="I234" s="23"/>
      <c r="J234" s="24"/>
      <c r="K234" s="25"/>
      <c r="L234" s="62"/>
    </row>
    <row r="235" spans="1:12" ht="15" x14ac:dyDescent="0.25">
      <c r="A235" s="19"/>
      <c r="B235" s="19"/>
      <c r="C235" s="20"/>
      <c r="D235" s="41"/>
      <c r="E235" s="21"/>
      <c r="F235" s="25"/>
      <c r="G235" s="23"/>
      <c r="H235" s="23"/>
      <c r="I235" s="23"/>
      <c r="J235" s="24"/>
      <c r="K235" s="25"/>
      <c r="L235" s="62"/>
    </row>
    <row r="236" spans="1:12" ht="15" x14ac:dyDescent="0.25">
      <c r="A236" s="19"/>
      <c r="B236" s="19"/>
      <c r="C236" s="20"/>
      <c r="D236" s="40" t="s">
        <v>26</v>
      </c>
      <c r="E236" s="26"/>
      <c r="F236" s="49">
        <f>SUM(F227:F235)</f>
        <v>761</v>
      </c>
      <c r="G236" s="28">
        <f>SUM(G227:G235)</f>
        <v>33.199999999999996</v>
      </c>
      <c r="H236" s="28">
        <f>SUM(H227:H235)</f>
        <v>20.8</v>
      </c>
      <c r="I236" s="28">
        <f>SUM(I227:I235)</f>
        <v>130</v>
      </c>
      <c r="J236" s="34">
        <f>SUM(J227:J235)</f>
        <v>849</v>
      </c>
      <c r="K236" s="27"/>
      <c r="L236" s="63">
        <v>115.63</v>
      </c>
    </row>
    <row r="237" spans="1:12" ht="15.75" customHeight="1" x14ac:dyDescent="0.2">
      <c r="A237" s="29">
        <f>A220</f>
        <v>3</v>
      </c>
      <c r="B237" s="29">
        <f>B220</f>
        <v>4</v>
      </c>
      <c r="C237" s="56" t="s">
        <v>33</v>
      </c>
      <c r="D237" s="57"/>
      <c r="E237" s="30"/>
      <c r="F237" s="31">
        <f>F226+F236</f>
        <v>1286</v>
      </c>
      <c r="G237" s="32">
        <f>G226+G236</f>
        <v>54.599999999999994</v>
      </c>
      <c r="H237" s="32">
        <f>H226+H236</f>
        <v>46.699999999999996</v>
      </c>
      <c r="I237" s="32">
        <f>I226+I236</f>
        <v>203.24</v>
      </c>
      <c r="J237" s="33">
        <f>J226+J236</f>
        <v>1463</v>
      </c>
      <c r="K237" s="31"/>
      <c r="L237" s="63">
        <f>L226+L236</f>
        <v>212.26</v>
      </c>
    </row>
    <row r="238" spans="1:12" ht="15" x14ac:dyDescent="0.25">
      <c r="A238" s="19">
        <v>3</v>
      </c>
      <c r="B238" s="19">
        <v>5</v>
      </c>
      <c r="C238" s="20" t="s">
        <v>22</v>
      </c>
      <c r="D238" s="38" t="s">
        <v>23</v>
      </c>
      <c r="E238" s="21" t="s">
        <v>51</v>
      </c>
      <c r="F238" s="22">
        <v>90</v>
      </c>
      <c r="G238" s="23">
        <v>14.6</v>
      </c>
      <c r="H238" s="23">
        <v>7.9</v>
      </c>
      <c r="I238" s="23">
        <v>5.2</v>
      </c>
      <c r="J238" s="24">
        <v>156</v>
      </c>
      <c r="K238" s="25" t="s">
        <v>140</v>
      </c>
      <c r="L238" s="62"/>
    </row>
    <row r="239" spans="1:12" ht="15" x14ac:dyDescent="0.25">
      <c r="A239" s="19"/>
      <c r="B239" s="19"/>
      <c r="C239" s="20"/>
      <c r="D239" s="38" t="s">
        <v>23</v>
      </c>
      <c r="E239" s="21" t="s">
        <v>38</v>
      </c>
      <c r="F239" s="25">
        <v>150</v>
      </c>
      <c r="G239" s="23">
        <v>5.4</v>
      </c>
      <c r="H239" s="23">
        <v>4.9000000000000004</v>
      </c>
      <c r="I239" s="23">
        <v>27.9</v>
      </c>
      <c r="J239" s="24">
        <v>178</v>
      </c>
      <c r="K239" s="25">
        <v>309</v>
      </c>
      <c r="L239" s="62"/>
    </row>
    <row r="240" spans="1:12" ht="15" x14ac:dyDescent="0.25">
      <c r="A240" s="19"/>
      <c r="B240" s="19"/>
      <c r="C240" s="20"/>
      <c r="D240" s="38" t="s">
        <v>65</v>
      </c>
      <c r="E240" s="21" t="s">
        <v>101</v>
      </c>
      <c r="F240" s="25">
        <v>60</v>
      </c>
      <c r="G240" s="23">
        <v>0.7</v>
      </c>
      <c r="H240" s="23">
        <v>0.1</v>
      </c>
      <c r="I240" s="23">
        <v>2.4</v>
      </c>
      <c r="J240" s="24">
        <v>14</v>
      </c>
      <c r="K240" s="25">
        <v>71</v>
      </c>
      <c r="L240" s="62"/>
    </row>
    <row r="241" spans="1:12" ht="15" x14ac:dyDescent="0.25">
      <c r="A241" s="19"/>
      <c r="B241" s="19"/>
      <c r="C241" s="20"/>
      <c r="D241" s="38" t="s">
        <v>25</v>
      </c>
      <c r="E241" s="21" t="s">
        <v>49</v>
      </c>
      <c r="F241" s="25">
        <v>110</v>
      </c>
      <c r="G241" s="23">
        <v>0.4</v>
      </c>
      <c r="H241" s="23">
        <v>0.4</v>
      </c>
      <c r="I241" s="23">
        <v>10.8</v>
      </c>
      <c r="J241" s="24">
        <v>49</v>
      </c>
      <c r="K241" s="25">
        <v>338</v>
      </c>
      <c r="L241" s="62"/>
    </row>
    <row r="242" spans="1:12" ht="15" x14ac:dyDescent="0.25">
      <c r="A242" s="19"/>
      <c r="B242" s="19"/>
      <c r="C242" s="20"/>
      <c r="D242" s="38" t="s">
        <v>24</v>
      </c>
      <c r="E242" s="21" t="s">
        <v>43</v>
      </c>
      <c r="F242" s="25">
        <v>207</v>
      </c>
      <c r="G242" s="23">
        <v>0.3</v>
      </c>
      <c r="H242" s="23">
        <v>0.1</v>
      </c>
      <c r="I242" s="23">
        <v>10.3</v>
      </c>
      <c r="J242" s="24">
        <v>43</v>
      </c>
      <c r="K242" s="25">
        <v>377</v>
      </c>
      <c r="L242" s="62"/>
    </row>
    <row r="243" spans="1:12" ht="25.5" x14ac:dyDescent="0.25">
      <c r="A243" s="19"/>
      <c r="B243" s="19"/>
      <c r="C243" s="20"/>
      <c r="D243" s="38" t="s">
        <v>31</v>
      </c>
      <c r="E243" s="21" t="s">
        <v>52</v>
      </c>
      <c r="F243" s="25">
        <v>49</v>
      </c>
      <c r="G243" s="23">
        <v>3.3000000000000003</v>
      </c>
      <c r="H243" s="23">
        <v>7</v>
      </c>
      <c r="I243" s="23">
        <v>25.08</v>
      </c>
      <c r="J243" s="24">
        <v>177</v>
      </c>
      <c r="K243" s="25"/>
      <c r="L243" s="62"/>
    </row>
    <row r="244" spans="1:12" ht="15" x14ac:dyDescent="0.25">
      <c r="A244" s="19"/>
      <c r="B244" s="19"/>
      <c r="C244" s="20"/>
      <c r="D244" s="38"/>
      <c r="E244" s="21"/>
      <c r="F244" s="25"/>
      <c r="G244" s="23"/>
      <c r="H244" s="23"/>
      <c r="I244" s="23"/>
      <c r="J244" s="23"/>
      <c r="K244" s="25"/>
      <c r="L244" s="62"/>
    </row>
    <row r="245" spans="1:12" ht="15" x14ac:dyDescent="0.25">
      <c r="A245" s="19"/>
      <c r="B245" s="19"/>
      <c r="C245" s="20"/>
      <c r="D245" s="40" t="s">
        <v>26</v>
      </c>
      <c r="E245" s="26"/>
      <c r="F245" s="45">
        <f>SUM(F238:F243)</f>
        <v>666</v>
      </c>
      <c r="G245" s="46">
        <f>SUM(G238:G243)</f>
        <v>24.7</v>
      </c>
      <c r="H245" s="46">
        <f>SUM(H238:H243)</f>
        <v>20.399999999999999</v>
      </c>
      <c r="I245" s="46">
        <f>SUM(I238:I243)</f>
        <v>81.679999999999993</v>
      </c>
      <c r="J245" s="45">
        <f>SUM(J238:J243)</f>
        <v>617</v>
      </c>
      <c r="K245" s="27"/>
      <c r="L245" s="63">
        <v>96.63</v>
      </c>
    </row>
    <row r="246" spans="1:12" ht="15" x14ac:dyDescent="0.25">
      <c r="A246" s="19">
        <f>A238</f>
        <v>3</v>
      </c>
      <c r="B246" s="19">
        <f>B238</f>
        <v>5</v>
      </c>
      <c r="C246" s="20" t="s">
        <v>27</v>
      </c>
      <c r="D246" s="38" t="s">
        <v>28</v>
      </c>
      <c r="E246" s="21" t="s">
        <v>78</v>
      </c>
      <c r="F246" s="22">
        <v>205</v>
      </c>
      <c r="G246" s="23">
        <v>5.5</v>
      </c>
      <c r="H246" s="23">
        <v>5.0999999999999996</v>
      </c>
      <c r="I246" s="23">
        <v>5.6</v>
      </c>
      <c r="J246" s="24">
        <v>91</v>
      </c>
      <c r="K246" s="25">
        <v>157</v>
      </c>
      <c r="L246" s="62"/>
    </row>
    <row r="247" spans="1:12" ht="12.75" customHeight="1" x14ac:dyDescent="0.25">
      <c r="A247" s="19"/>
      <c r="B247" s="19"/>
      <c r="C247" s="20"/>
      <c r="D247" s="38" t="s">
        <v>29</v>
      </c>
      <c r="E247" s="21" t="s">
        <v>141</v>
      </c>
      <c r="F247" s="25">
        <v>150</v>
      </c>
      <c r="G247" s="23">
        <v>11</v>
      </c>
      <c r="H247" s="23">
        <v>9.1999999999999993</v>
      </c>
      <c r="I247" s="23">
        <v>15.8</v>
      </c>
      <c r="J247" s="24">
        <v>189</v>
      </c>
      <c r="K247" s="25">
        <v>284</v>
      </c>
      <c r="L247" s="62"/>
    </row>
    <row r="248" spans="1:12" ht="12.75" customHeight="1" x14ac:dyDescent="0.25">
      <c r="A248" s="19"/>
      <c r="B248" s="19"/>
      <c r="C248" s="20"/>
      <c r="D248" s="59" t="s">
        <v>65</v>
      </c>
      <c r="E248" s="21" t="s">
        <v>109</v>
      </c>
      <c r="F248" s="25">
        <v>70</v>
      </c>
      <c r="G248" s="23">
        <v>1.1000000000000001</v>
      </c>
      <c r="H248" s="23">
        <v>3.6</v>
      </c>
      <c r="I248" s="23">
        <v>8.5</v>
      </c>
      <c r="J248" s="24">
        <v>71</v>
      </c>
      <c r="K248" s="25" t="s">
        <v>110</v>
      </c>
      <c r="L248" s="62"/>
    </row>
    <row r="249" spans="1:12" ht="12.75" customHeight="1" x14ac:dyDescent="0.25">
      <c r="A249" s="19"/>
      <c r="B249" s="19"/>
      <c r="C249" s="20"/>
      <c r="D249" s="59" t="s">
        <v>74</v>
      </c>
      <c r="E249" s="21" t="s">
        <v>142</v>
      </c>
      <c r="F249" s="25">
        <v>20</v>
      </c>
      <c r="G249" s="23">
        <v>1.5</v>
      </c>
      <c r="H249" s="23">
        <v>2.8</v>
      </c>
      <c r="I249" s="23">
        <v>13.6</v>
      </c>
      <c r="J249" s="24">
        <v>86</v>
      </c>
      <c r="K249" s="25"/>
      <c r="L249" s="62"/>
    </row>
    <row r="250" spans="1:12" ht="12.75" customHeight="1" x14ac:dyDescent="0.25">
      <c r="A250" s="19"/>
      <c r="B250" s="19"/>
      <c r="C250" s="20"/>
      <c r="D250" s="38" t="s">
        <v>30</v>
      </c>
      <c r="E250" s="21" t="s">
        <v>67</v>
      </c>
      <c r="F250" s="25">
        <v>200</v>
      </c>
      <c r="G250" s="23">
        <v>0.2</v>
      </c>
      <c r="H250" s="23">
        <v>0.1</v>
      </c>
      <c r="I250" s="23">
        <v>12</v>
      </c>
      <c r="J250" s="24">
        <v>49</v>
      </c>
      <c r="K250" s="25" t="s">
        <v>68</v>
      </c>
      <c r="L250" s="62"/>
    </row>
    <row r="251" spans="1:12" ht="12.75" customHeight="1" x14ac:dyDescent="0.25">
      <c r="A251" s="19"/>
      <c r="B251" s="19"/>
      <c r="C251" s="20"/>
      <c r="D251" s="38" t="s">
        <v>32</v>
      </c>
      <c r="E251" s="21" t="s">
        <v>42</v>
      </c>
      <c r="F251" s="25">
        <v>25</v>
      </c>
      <c r="G251" s="23">
        <v>1.8</v>
      </c>
      <c r="H251" s="23">
        <v>0.3</v>
      </c>
      <c r="I251" s="23">
        <v>10.8</v>
      </c>
      <c r="J251" s="24">
        <v>53</v>
      </c>
      <c r="K251" s="25"/>
      <c r="L251" s="62"/>
    </row>
    <row r="252" spans="1:12" ht="15" x14ac:dyDescent="0.25">
      <c r="A252" s="19"/>
      <c r="B252" s="19"/>
      <c r="C252" s="20"/>
      <c r="D252" s="38" t="s">
        <v>31</v>
      </c>
      <c r="E252" s="21" t="s">
        <v>35</v>
      </c>
      <c r="F252" s="25">
        <v>44</v>
      </c>
      <c r="G252" s="23">
        <v>3.5200000000000005</v>
      </c>
      <c r="H252" s="23">
        <v>0.88000000000000012</v>
      </c>
      <c r="I252" s="23">
        <v>25.168000000000003</v>
      </c>
      <c r="J252" s="24">
        <v>123.19999999999999</v>
      </c>
      <c r="K252" s="25"/>
      <c r="L252" s="62"/>
    </row>
    <row r="253" spans="1:12" ht="15" x14ac:dyDescent="0.25">
      <c r="A253" s="19"/>
      <c r="B253" s="19"/>
      <c r="C253" s="20"/>
      <c r="D253" s="41"/>
      <c r="E253" s="21"/>
      <c r="F253" s="25"/>
      <c r="G253" s="23"/>
      <c r="H253" s="23"/>
      <c r="I253" s="23"/>
      <c r="J253" s="24"/>
      <c r="K253" s="25"/>
      <c r="L253" s="62"/>
    </row>
    <row r="254" spans="1:12" ht="15" x14ac:dyDescent="0.25">
      <c r="A254" s="19"/>
      <c r="B254" s="19"/>
      <c r="C254" s="20"/>
      <c r="D254" s="40" t="s">
        <v>26</v>
      </c>
      <c r="E254" s="26"/>
      <c r="F254" s="27">
        <f>SUM(F246:F253)</f>
        <v>714</v>
      </c>
      <c r="G254" s="28">
        <f>SUM(G246:G253)</f>
        <v>24.62</v>
      </c>
      <c r="H254" s="28">
        <f>SUM(H246:H253)</f>
        <v>21.98</v>
      </c>
      <c r="I254" s="28">
        <f>SUM(I246:I253)</f>
        <v>91.468000000000004</v>
      </c>
      <c r="J254" s="34">
        <f>SUM(J246:J253)</f>
        <v>662.2</v>
      </c>
      <c r="K254" s="27"/>
      <c r="L254" s="63">
        <v>115.63</v>
      </c>
    </row>
    <row r="255" spans="1:12" ht="15.75" customHeight="1" x14ac:dyDescent="0.2">
      <c r="A255" s="29">
        <f>A238</f>
        <v>3</v>
      </c>
      <c r="B255" s="29">
        <f>B238</f>
        <v>5</v>
      </c>
      <c r="C255" s="56" t="s">
        <v>33</v>
      </c>
      <c r="D255" s="57"/>
      <c r="E255" s="30"/>
      <c r="F255" s="31">
        <f>F245+F254</f>
        <v>1380</v>
      </c>
      <c r="G255" s="32">
        <f>G245+G254</f>
        <v>49.32</v>
      </c>
      <c r="H255" s="32">
        <f>H245+H254</f>
        <v>42.379999999999995</v>
      </c>
      <c r="I255" s="32">
        <f>I245+I254</f>
        <v>173.148</v>
      </c>
      <c r="J255" s="33">
        <f>J245+J254</f>
        <v>1279.2</v>
      </c>
      <c r="K255" s="31"/>
      <c r="L255" s="63">
        <f>L245+L254</f>
        <v>212.26</v>
      </c>
    </row>
    <row r="256" spans="1:12" ht="15" x14ac:dyDescent="0.25">
      <c r="A256" s="19">
        <v>4</v>
      </c>
      <c r="B256" s="19">
        <v>1</v>
      </c>
      <c r="C256" s="20" t="s">
        <v>22</v>
      </c>
      <c r="D256" s="38" t="s">
        <v>23</v>
      </c>
      <c r="E256" s="21" t="s">
        <v>111</v>
      </c>
      <c r="F256" s="25">
        <v>180</v>
      </c>
      <c r="G256" s="23">
        <v>10.199999999999999</v>
      </c>
      <c r="H256" s="23">
        <v>13.5</v>
      </c>
      <c r="I256" s="23">
        <v>29</v>
      </c>
      <c r="J256" s="24">
        <v>278</v>
      </c>
      <c r="K256" s="25">
        <v>204</v>
      </c>
      <c r="L256" s="62"/>
    </row>
    <row r="257" spans="1:12" ht="15" x14ac:dyDescent="0.25">
      <c r="A257" s="19"/>
      <c r="B257" s="19"/>
      <c r="C257" s="20"/>
      <c r="D257" s="38" t="s">
        <v>24</v>
      </c>
      <c r="E257" s="21" t="s">
        <v>112</v>
      </c>
      <c r="F257" s="22">
        <v>200</v>
      </c>
      <c r="G257" s="23">
        <v>2.6</v>
      </c>
      <c r="H257" s="23">
        <v>1.75</v>
      </c>
      <c r="I257" s="23">
        <v>16.600000000000001</v>
      </c>
      <c r="J257" s="24">
        <v>93</v>
      </c>
      <c r="K257" s="25" t="s">
        <v>113</v>
      </c>
      <c r="L257" s="62"/>
    </row>
    <row r="258" spans="1:12" ht="15" x14ac:dyDescent="0.25">
      <c r="A258" s="19"/>
      <c r="B258" s="19"/>
      <c r="C258" s="20"/>
      <c r="D258" s="38" t="s">
        <v>31</v>
      </c>
      <c r="E258" s="21" t="s">
        <v>94</v>
      </c>
      <c r="F258" s="22">
        <v>33</v>
      </c>
      <c r="G258" s="23">
        <v>2.6</v>
      </c>
      <c r="H258" s="23">
        <v>0.7</v>
      </c>
      <c r="I258" s="23">
        <v>18.899999999999999</v>
      </c>
      <c r="J258" s="24">
        <v>94</v>
      </c>
      <c r="K258" s="25"/>
      <c r="L258" s="62"/>
    </row>
    <row r="259" spans="1:12" ht="15" x14ac:dyDescent="0.25">
      <c r="A259" s="19"/>
      <c r="B259" s="19"/>
      <c r="C259" s="20"/>
      <c r="D259" s="43" t="s">
        <v>48</v>
      </c>
      <c r="E259" s="21" t="s">
        <v>114</v>
      </c>
      <c r="F259" s="22">
        <v>100</v>
      </c>
      <c r="G259" s="23">
        <v>7.6</v>
      </c>
      <c r="H259" s="23">
        <v>4.2</v>
      </c>
      <c r="I259" s="23">
        <v>11.1</v>
      </c>
      <c r="J259" s="24">
        <v>113</v>
      </c>
      <c r="K259" s="25"/>
      <c r="L259" s="62"/>
    </row>
    <row r="260" spans="1:12" ht="15" x14ac:dyDescent="0.25">
      <c r="A260" s="19"/>
      <c r="B260" s="19"/>
      <c r="C260" s="20"/>
      <c r="D260" s="38"/>
      <c r="E260" s="21"/>
      <c r="F260" s="22"/>
      <c r="G260" s="23"/>
      <c r="H260" s="23"/>
      <c r="I260" s="23"/>
      <c r="J260" s="24"/>
      <c r="K260" s="25"/>
      <c r="L260" s="62"/>
    </row>
    <row r="261" spans="1:12" ht="15" x14ac:dyDescent="0.25">
      <c r="A261" s="19"/>
      <c r="B261" s="19"/>
      <c r="C261" s="20"/>
      <c r="D261" s="41"/>
      <c r="E261" s="21"/>
      <c r="F261" s="25"/>
      <c r="G261" s="23"/>
      <c r="H261" s="23"/>
      <c r="I261" s="23"/>
      <c r="J261" s="24"/>
      <c r="K261" s="25"/>
      <c r="L261" s="62"/>
    </row>
    <row r="262" spans="1:12" ht="15" x14ac:dyDescent="0.25">
      <c r="A262" s="19"/>
      <c r="B262" s="19"/>
      <c r="C262" s="20"/>
      <c r="D262" s="40" t="s">
        <v>26</v>
      </c>
      <c r="E262" s="26"/>
      <c r="F262" s="27">
        <f>SUM(F256:F261)</f>
        <v>513</v>
      </c>
      <c r="G262" s="28">
        <f>SUM(G256:G261)</f>
        <v>23</v>
      </c>
      <c r="H262" s="28">
        <f>SUM(H256:H261)</f>
        <v>20.149999999999999</v>
      </c>
      <c r="I262" s="28">
        <f>SUM(I256:I261)</f>
        <v>75.599999999999994</v>
      </c>
      <c r="J262" s="34">
        <f>SUM(J256:J261)</f>
        <v>578</v>
      </c>
      <c r="K262" s="27"/>
      <c r="L262" s="63">
        <v>96.63</v>
      </c>
    </row>
    <row r="263" spans="1:12" ht="15" x14ac:dyDescent="0.25">
      <c r="A263" s="19">
        <f>A256</f>
        <v>4</v>
      </c>
      <c r="B263" s="19">
        <f>B256</f>
        <v>1</v>
      </c>
      <c r="C263" s="20" t="s">
        <v>27</v>
      </c>
      <c r="D263" s="38" t="s">
        <v>28</v>
      </c>
      <c r="E263" s="21" t="s">
        <v>44</v>
      </c>
      <c r="F263" s="22">
        <v>215</v>
      </c>
      <c r="G263" s="23">
        <v>3.8</v>
      </c>
      <c r="H263" s="23">
        <v>4.8</v>
      </c>
      <c r="I263" s="23">
        <v>21.7</v>
      </c>
      <c r="J263" s="24">
        <v>145</v>
      </c>
      <c r="K263" s="25" t="s">
        <v>55</v>
      </c>
      <c r="L263" s="62"/>
    </row>
    <row r="264" spans="1:12" ht="15" x14ac:dyDescent="0.25">
      <c r="A264" s="19"/>
      <c r="B264" s="19"/>
      <c r="C264" s="20"/>
      <c r="D264" s="38" t="s">
        <v>29</v>
      </c>
      <c r="E264" s="21" t="s">
        <v>143</v>
      </c>
      <c r="F264" s="25">
        <v>100</v>
      </c>
      <c r="G264" s="23">
        <v>10.6</v>
      </c>
      <c r="H264" s="23">
        <v>10.5</v>
      </c>
      <c r="I264" s="23">
        <v>2.4</v>
      </c>
      <c r="J264" s="24">
        <v>146</v>
      </c>
      <c r="K264" s="25">
        <v>260</v>
      </c>
      <c r="L264" s="62"/>
    </row>
    <row r="265" spans="1:12" ht="15" x14ac:dyDescent="0.25">
      <c r="A265" s="19"/>
      <c r="B265" s="19"/>
      <c r="C265" s="20"/>
      <c r="D265" s="38" t="s">
        <v>29</v>
      </c>
      <c r="E265" s="21" t="s">
        <v>36</v>
      </c>
      <c r="F265" s="25">
        <v>150</v>
      </c>
      <c r="G265" s="23">
        <v>8.5</v>
      </c>
      <c r="H265" s="23">
        <v>7.3</v>
      </c>
      <c r="I265" s="23">
        <v>36.6</v>
      </c>
      <c r="J265" s="24">
        <v>246</v>
      </c>
      <c r="K265" s="25">
        <v>302</v>
      </c>
      <c r="L265" s="62"/>
    </row>
    <row r="266" spans="1:12" ht="15" x14ac:dyDescent="0.25">
      <c r="A266" s="19"/>
      <c r="B266" s="19"/>
      <c r="C266" s="20"/>
      <c r="D266" s="38" t="s">
        <v>30</v>
      </c>
      <c r="E266" s="21" t="s">
        <v>144</v>
      </c>
      <c r="F266" s="25">
        <v>200</v>
      </c>
      <c r="G266" s="23">
        <v>0.2</v>
      </c>
      <c r="H266" s="23">
        <v>0.2</v>
      </c>
      <c r="I266" s="23">
        <v>13.9</v>
      </c>
      <c r="J266" s="24">
        <v>58</v>
      </c>
      <c r="K266" s="25">
        <v>342</v>
      </c>
      <c r="L266" s="62"/>
    </row>
    <row r="267" spans="1:12" ht="15" x14ac:dyDescent="0.25">
      <c r="A267" s="19"/>
      <c r="B267" s="19"/>
      <c r="C267" s="20"/>
      <c r="D267" s="38" t="s">
        <v>31</v>
      </c>
      <c r="E267" s="21" t="s">
        <v>94</v>
      </c>
      <c r="F267" s="25">
        <v>44</v>
      </c>
      <c r="G267" s="23">
        <v>3.5200000000000005</v>
      </c>
      <c r="H267" s="23">
        <v>0.88000000000000012</v>
      </c>
      <c r="I267" s="23">
        <v>25.168000000000003</v>
      </c>
      <c r="J267" s="24">
        <v>123.19999999999999</v>
      </c>
      <c r="K267" s="25"/>
      <c r="L267" s="62"/>
    </row>
    <row r="268" spans="1:12" ht="15" x14ac:dyDescent="0.25">
      <c r="A268" s="19"/>
      <c r="B268" s="19"/>
      <c r="C268" s="20"/>
      <c r="D268" s="38" t="s">
        <v>32</v>
      </c>
      <c r="E268" s="21" t="s">
        <v>42</v>
      </c>
      <c r="F268" s="25">
        <v>25</v>
      </c>
      <c r="G268" s="23">
        <v>1.8</v>
      </c>
      <c r="H268" s="23">
        <v>0.3</v>
      </c>
      <c r="I268" s="23">
        <v>10.8</v>
      </c>
      <c r="J268" s="24">
        <v>53</v>
      </c>
      <c r="K268" s="25"/>
      <c r="L268" s="62"/>
    </row>
    <row r="269" spans="1:12" ht="15" x14ac:dyDescent="0.25">
      <c r="A269" s="19"/>
      <c r="B269" s="19"/>
      <c r="C269" s="20"/>
      <c r="D269" s="41"/>
      <c r="E269" s="21"/>
      <c r="F269" s="25"/>
      <c r="G269" s="23"/>
      <c r="H269" s="23"/>
      <c r="I269" s="23"/>
      <c r="J269" s="23"/>
      <c r="K269" s="25"/>
      <c r="L269" s="62"/>
    </row>
    <row r="270" spans="1:12" ht="15" x14ac:dyDescent="0.25">
      <c r="A270" s="19"/>
      <c r="B270" s="19"/>
      <c r="C270" s="20"/>
      <c r="D270" s="40" t="s">
        <v>26</v>
      </c>
      <c r="E270" s="26"/>
      <c r="F270" s="27">
        <f>SUM(F263:F269)</f>
        <v>734</v>
      </c>
      <c r="G270" s="28">
        <f>SUM(G263:G269)</f>
        <v>28.419999999999998</v>
      </c>
      <c r="H270" s="28">
        <f>SUM(H263:H269)</f>
        <v>23.98</v>
      </c>
      <c r="I270" s="28">
        <f>SUM(I263:I269)</f>
        <v>110.56800000000001</v>
      </c>
      <c r="J270" s="34">
        <f>SUM(J263:J269)</f>
        <v>771.2</v>
      </c>
      <c r="K270" s="27"/>
      <c r="L270" s="63">
        <v>115.63</v>
      </c>
    </row>
    <row r="271" spans="1:12" ht="15" x14ac:dyDescent="0.2">
      <c r="A271" s="29">
        <f>A256</f>
        <v>4</v>
      </c>
      <c r="B271" s="29">
        <f>B256</f>
        <v>1</v>
      </c>
      <c r="C271" s="56" t="s">
        <v>33</v>
      </c>
      <c r="D271" s="57"/>
      <c r="E271" s="30"/>
      <c r="F271" s="31">
        <f>F262+F270</f>
        <v>1247</v>
      </c>
      <c r="G271" s="32">
        <f>G262+G270</f>
        <v>51.42</v>
      </c>
      <c r="H271" s="32">
        <f>H262+H270</f>
        <v>44.129999999999995</v>
      </c>
      <c r="I271" s="32">
        <f>I262+I270</f>
        <v>186.16800000000001</v>
      </c>
      <c r="J271" s="33">
        <f>J262+J270</f>
        <v>1349.2</v>
      </c>
      <c r="K271" s="31"/>
      <c r="L271" s="63">
        <f>L262+L270</f>
        <v>212.26</v>
      </c>
    </row>
    <row r="272" spans="1:12" ht="15" x14ac:dyDescent="0.25">
      <c r="A272" s="19">
        <v>4</v>
      </c>
      <c r="B272" s="19">
        <v>2</v>
      </c>
      <c r="C272" s="20" t="s">
        <v>22</v>
      </c>
      <c r="D272" s="38" t="s">
        <v>23</v>
      </c>
      <c r="E272" s="21" t="s">
        <v>146</v>
      </c>
      <c r="F272" s="22">
        <v>170</v>
      </c>
      <c r="G272" s="23">
        <v>9.1999999999999993</v>
      </c>
      <c r="H272" s="23">
        <v>13.1</v>
      </c>
      <c r="I272" s="23">
        <v>26</v>
      </c>
      <c r="J272" s="24">
        <v>259</v>
      </c>
      <c r="K272" s="25" t="s">
        <v>145</v>
      </c>
      <c r="L272" s="62"/>
    </row>
    <row r="273" spans="1:12" ht="15" x14ac:dyDescent="0.25">
      <c r="A273" s="19"/>
      <c r="B273" s="19"/>
      <c r="C273" s="20"/>
      <c r="D273" s="38" t="s">
        <v>24</v>
      </c>
      <c r="E273" s="21" t="s">
        <v>43</v>
      </c>
      <c r="F273" s="22">
        <v>207</v>
      </c>
      <c r="G273" s="23">
        <v>0.3</v>
      </c>
      <c r="H273" s="23">
        <v>0.1</v>
      </c>
      <c r="I273" s="23">
        <v>10.3</v>
      </c>
      <c r="J273" s="24">
        <v>43</v>
      </c>
      <c r="K273" s="35">
        <v>377</v>
      </c>
      <c r="L273" s="62"/>
    </row>
    <row r="274" spans="1:12" ht="15" x14ac:dyDescent="0.25">
      <c r="A274" s="19"/>
      <c r="B274" s="19"/>
      <c r="C274" s="20"/>
      <c r="D274" s="38" t="s">
        <v>31</v>
      </c>
      <c r="E274" s="21" t="s">
        <v>121</v>
      </c>
      <c r="F274" s="22">
        <v>56</v>
      </c>
      <c r="G274" s="23">
        <v>3.3000000000000003</v>
      </c>
      <c r="H274" s="23">
        <v>10.091200000000001</v>
      </c>
      <c r="I274" s="23">
        <v>25.928319999999999</v>
      </c>
      <c r="J274" s="24">
        <v>208</v>
      </c>
      <c r="K274" s="35"/>
      <c r="L274" s="62"/>
    </row>
    <row r="275" spans="1:12" ht="15" x14ac:dyDescent="0.25">
      <c r="A275" s="19"/>
      <c r="B275" s="19"/>
      <c r="C275" s="20"/>
      <c r="D275" s="38" t="s">
        <v>74</v>
      </c>
      <c r="E275" s="21" t="s">
        <v>106</v>
      </c>
      <c r="F275" s="22">
        <v>125</v>
      </c>
      <c r="G275" s="23">
        <v>0</v>
      </c>
      <c r="H275" s="23">
        <v>0</v>
      </c>
      <c r="I275" s="23">
        <v>13.8</v>
      </c>
      <c r="J275" s="24">
        <v>55</v>
      </c>
      <c r="K275" s="35"/>
      <c r="L275" s="62"/>
    </row>
    <row r="276" spans="1:12" ht="15" x14ac:dyDescent="0.25">
      <c r="A276" s="19"/>
      <c r="B276" s="19"/>
      <c r="C276" s="20"/>
      <c r="D276" s="38"/>
      <c r="E276" s="21"/>
      <c r="F276" s="22"/>
      <c r="G276" s="23"/>
      <c r="H276" s="23"/>
      <c r="I276" s="23"/>
      <c r="J276" s="24"/>
      <c r="K276" s="35"/>
      <c r="L276" s="62"/>
    </row>
    <row r="277" spans="1:12" ht="15" x14ac:dyDescent="0.25">
      <c r="A277" s="19"/>
      <c r="B277" s="19"/>
      <c r="C277" s="20"/>
      <c r="D277" s="40" t="s">
        <v>26</v>
      </c>
      <c r="E277" s="26"/>
      <c r="F277" s="27">
        <f>SUM(F272:F275)</f>
        <v>558</v>
      </c>
      <c r="G277" s="28">
        <f>SUM(G272:G275)</f>
        <v>12.8</v>
      </c>
      <c r="H277" s="28">
        <f>SUM(H272:H275)</f>
        <v>23.2912</v>
      </c>
      <c r="I277" s="28">
        <f>SUM(I272:I275)</f>
        <v>76.028319999999994</v>
      </c>
      <c r="J277" s="34">
        <f>SUM(J272:J275)</f>
        <v>565</v>
      </c>
      <c r="K277" s="27"/>
      <c r="L277" s="63">
        <v>96.63</v>
      </c>
    </row>
    <row r="278" spans="1:12" ht="15" x14ac:dyDescent="0.25">
      <c r="A278" s="19">
        <f>A272</f>
        <v>4</v>
      </c>
      <c r="B278" s="19">
        <f>B272</f>
        <v>2</v>
      </c>
      <c r="C278" s="20" t="s">
        <v>27</v>
      </c>
      <c r="D278" s="38" t="s">
        <v>28</v>
      </c>
      <c r="E278" s="21" t="s">
        <v>147</v>
      </c>
      <c r="F278" s="25">
        <v>205</v>
      </c>
      <c r="G278" s="23">
        <v>1.5</v>
      </c>
      <c r="H278" s="23">
        <v>5.4</v>
      </c>
      <c r="I278" s="23">
        <v>7.7</v>
      </c>
      <c r="J278" s="24">
        <v>85</v>
      </c>
      <c r="K278" s="25" t="s">
        <v>148</v>
      </c>
      <c r="L278" s="62"/>
    </row>
    <row r="279" spans="1:12" ht="15" x14ac:dyDescent="0.25">
      <c r="A279" s="19"/>
      <c r="B279" s="19"/>
      <c r="C279" s="20"/>
      <c r="D279" s="38" t="s">
        <v>29</v>
      </c>
      <c r="E279" s="21" t="s">
        <v>57</v>
      </c>
      <c r="F279" s="22">
        <v>100</v>
      </c>
      <c r="G279" s="23">
        <v>13.8</v>
      </c>
      <c r="H279" s="23">
        <v>11.3</v>
      </c>
      <c r="I279" s="23">
        <v>10.1</v>
      </c>
      <c r="J279" s="24">
        <v>198</v>
      </c>
      <c r="K279" s="25">
        <v>271</v>
      </c>
      <c r="L279" s="62"/>
    </row>
    <row r="280" spans="1:12" ht="15" x14ac:dyDescent="0.25">
      <c r="A280" s="19"/>
      <c r="B280" s="19"/>
      <c r="C280" s="20"/>
      <c r="D280" s="38" t="s">
        <v>29</v>
      </c>
      <c r="E280" s="21" t="s">
        <v>53</v>
      </c>
      <c r="F280" s="22">
        <v>150</v>
      </c>
      <c r="G280" s="23">
        <v>5.4</v>
      </c>
      <c r="H280" s="23">
        <v>4.9000000000000004</v>
      </c>
      <c r="I280" s="23">
        <v>27.9</v>
      </c>
      <c r="J280" s="24">
        <v>178</v>
      </c>
      <c r="K280" s="25">
        <v>309</v>
      </c>
      <c r="L280" s="62"/>
    </row>
    <row r="281" spans="1:12" ht="15" x14ac:dyDescent="0.25">
      <c r="A281" s="19"/>
      <c r="B281" s="19"/>
      <c r="C281" s="20"/>
      <c r="D281" s="38" t="s">
        <v>65</v>
      </c>
      <c r="E281" s="21" t="s">
        <v>104</v>
      </c>
      <c r="F281" s="22">
        <v>60</v>
      </c>
      <c r="G281" s="23">
        <v>0.5</v>
      </c>
      <c r="H281" s="23">
        <v>0</v>
      </c>
      <c r="I281" s="23">
        <v>1.5</v>
      </c>
      <c r="J281" s="24">
        <v>8</v>
      </c>
      <c r="K281" s="25">
        <v>71</v>
      </c>
      <c r="L281" s="62"/>
    </row>
    <row r="282" spans="1:12" ht="15" x14ac:dyDescent="0.25">
      <c r="A282" s="19"/>
      <c r="B282" s="19"/>
      <c r="C282" s="20"/>
      <c r="D282" s="38" t="s">
        <v>30</v>
      </c>
      <c r="E282" s="21" t="s">
        <v>66</v>
      </c>
      <c r="F282" s="22">
        <v>200</v>
      </c>
      <c r="G282" s="23">
        <v>0.2</v>
      </c>
      <c r="H282" s="23">
        <v>0.1</v>
      </c>
      <c r="I282" s="23">
        <v>10.1</v>
      </c>
      <c r="J282" s="24">
        <v>41</v>
      </c>
      <c r="K282" s="25">
        <v>389</v>
      </c>
      <c r="L282" s="62"/>
    </row>
    <row r="283" spans="1:12" ht="15" x14ac:dyDescent="0.25">
      <c r="A283" s="19"/>
      <c r="B283" s="19"/>
      <c r="C283" s="20"/>
      <c r="D283" s="38" t="s">
        <v>74</v>
      </c>
      <c r="E283" s="21" t="s">
        <v>75</v>
      </c>
      <c r="F283" s="22">
        <v>28</v>
      </c>
      <c r="G283" s="23">
        <v>1.7</v>
      </c>
      <c r="H283" s="23">
        <v>6.2</v>
      </c>
      <c r="I283" s="23">
        <v>15.7</v>
      </c>
      <c r="J283" s="24">
        <v>124</v>
      </c>
      <c r="K283" s="25"/>
      <c r="L283" s="62"/>
    </row>
    <row r="284" spans="1:12" ht="15" x14ac:dyDescent="0.25">
      <c r="A284" s="19"/>
      <c r="B284" s="19"/>
      <c r="C284" s="20"/>
      <c r="D284" s="38" t="s">
        <v>31</v>
      </c>
      <c r="E284" s="21" t="s">
        <v>94</v>
      </c>
      <c r="F284" s="25">
        <v>22</v>
      </c>
      <c r="G284" s="23">
        <v>1.9999999999999998</v>
      </c>
      <c r="H284" s="23">
        <v>0.5</v>
      </c>
      <c r="I284" s="23">
        <v>14.3</v>
      </c>
      <c r="J284" s="24">
        <v>70</v>
      </c>
      <c r="K284" s="25"/>
      <c r="L284" s="62"/>
    </row>
    <row r="285" spans="1:12" ht="15.75" customHeight="1" x14ac:dyDescent="0.25">
      <c r="A285" s="19"/>
      <c r="B285" s="19"/>
      <c r="C285" s="20"/>
      <c r="D285" s="38" t="s">
        <v>32</v>
      </c>
      <c r="E285" s="21" t="s">
        <v>42</v>
      </c>
      <c r="F285" s="25">
        <v>25</v>
      </c>
      <c r="G285" s="23">
        <v>1.8</v>
      </c>
      <c r="H285" s="23">
        <v>0.3</v>
      </c>
      <c r="I285" s="23">
        <v>10.8</v>
      </c>
      <c r="J285" s="24">
        <v>53</v>
      </c>
      <c r="K285" s="25"/>
      <c r="L285" s="62"/>
    </row>
    <row r="286" spans="1:12" ht="15" x14ac:dyDescent="0.25">
      <c r="A286" s="19"/>
      <c r="B286" s="19"/>
      <c r="C286" s="20"/>
      <c r="D286" s="38"/>
      <c r="E286" s="21"/>
      <c r="F286" s="25"/>
      <c r="G286" s="23"/>
      <c r="H286" s="23"/>
      <c r="I286" s="23"/>
      <c r="J286" s="23"/>
      <c r="K286" s="25"/>
      <c r="L286" s="62"/>
    </row>
    <row r="287" spans="1:12" ht="15" x14ac:dyDescent="0.25">
      <c r="A287" s="19"/>
      <c r="B287" s="19"/>
      <c r="C287" s="20"/>
      <c r="D287" s="1"/>
      <c r="E287" s="26"/>
      <c r="F287" s="27">
        <f>SUM(F278:F285)</f>
        <v>790</v>
      </c>
      <c r="G287" s="28">
        <f>SUM(G278:G285)</f>
        <v>26.900000000000002</v>
      </c>
      <c r="H287" s="28">
        <f>SUM(H278:H285)</f>
        <v>28.700000000000003</v>
      </c>
      <c r="I287" s="28">
        <f>SUM(I278:I285)</f>
        <v>98.1</v>
      </c>
      <c r="J287" s="34">
        <f>SUM(J278:J285)</f>
        <v>757</v>
      </c>
      <c r="K287" s="27"/>
      <c r="L287" s="63">
        <v>115.63</v>
      </c>
    </row>
    <row r="288" spans="1:12" ht="15" x14ac:dyDescent="0.2">
      <c r="A288" s="29">
        <f>A272</f>
        <v>4</v>
      </c>
      <c r="B288" s="29">
        <f>B272</f>
        <v>2</v>
      </c>
      <c r="C288" s="56" t="s">
        <v>33</v>
      </c>
      <c r="D288" s="57"/>
      <c r="E288" s="30"/>
      <c r="F288" s="31">
        <f>F277+F287</f>
        <v>1348</v>
      </c>
      <c r="G288" s="32">
        <f>G277+G287</f>
        <v>39.700000000000003</v>
      </c>
      <c r="H288" s="32">
        <f>H277+H287</f>
        <v>51.991200000000006</v>
      </c>
      <c r="I288" s="32">
        <f>I277+I287</f>
        <v>174.12831999999997</v>
      </c>
      <c r="J288" s="33">
        <f>J277+J287</f>
        <v>1322</v>
      </c>
      <c r="K288" s="31"/>
      <c r="L288" s="63">
        <f>L277+L287</f>
        <v>212.26</v>
      </c>
    </row>
    <row r="289" spans="1:12" ht="15" x14ac:dyDescent="0.25">
      <c r="A289" s="19">
        <v>4</v>
      </c>
      <c r="B289" s="19">
        <v>3</v>
      </c>
      <c r="C289" s="20" t="s">
        <v>22</v>
      </c>
      <c r="D289" s="38" t="s">
        <v>23</v>
      </c>
      <c r="E289" s="21" t="s">
        <v>47</v>
      </c>
      <c r="F289" s="22">
        <v>180</v>
      </c>
      <c r="G289" s="23">
        <v>25.7</v>
      </c>
      <c r="H289" s="23">
        <v>20.100000000000001</v>
      </c>
      <c r="I289" s="23">
        <v>38.200000000000003</v>
      </c>
      <c r="J289" s="24">
        <v>437</v>
      </c>
      <c r="K289" s="47">
        <v>223</v>
      </c>
      <c r="L289" s="62"/>
    </row>
    <row r="290" spans="1:12" ht="15" x14ac:dyDescent="0.25">
      <c r="A290" s="19"/>
      <c r="B290" s="19"/>
      <c r="C290" s="20"/>
      <c r="D290" s="38" t="s">
        <v>25</v>
      </c>
      <c r="E290" s="21" t="s">
        <v>49</v>
      </c>
      <c r="F290" s="22">
        <v>110</v>
      </c>
      <c r="G290" s="23">
        <v>0.4</v>
      </c>
      <c r="H290" s="23">
        <v>0.4</v>
      </c>
      <c r="I290" s="23">
        <v>10.8</v>
      </c>
      <c r="J290" s="24">
        <v>49</v>
      </c>
      <c r="K290" s="25">
        <v>338</v>
      </c>
      <c r="L290" s="62"/>
    </row>
    <row r="291" spans="1:12" ht="15" x14ac:dyDescent="0.25">
      <c r="A291" s="19"/>
      <c r="B291" s="19"/>
      <c r="C291" s="20"/>
      <c r="D291" s="38" t="s">
        <v>24</v>
      </c>
      <c r="E291" s="21" t="s">
        <v>39</v>
      </c>
      <c r="F291" s="22">
        <v>200</v>
      </c>
      <c r="G291" s="23">
        <v>0.2</v>
      </c>
      <c r="H291" s="23">
        <v>0.1</v>
      </c>
      <c r="I291" s="23">
        <v>5</v>
      </c>
      <c r="J291" s="24">
        <v>21</v>
      </c>
      <c r="K291" s="25">
        <v>376</v>
      </c>
      <c r="L291" s="62"/>
    </row>
    <row r="292" spans="1:12" ht="15" x14ac:dyDescent="0.25">
      <c r="A292" s="19"/>
      <c r="B292" s="19"/>
      <c r="C292" s="20"/>
      <c r="D292" s="38" t="s">
        <v>31</v>
      </c>
      <c r="E292" s="21" t="s">
        <v>94</v>
      </c>
      <c r="F292" s="22">
        <v>36</v>
      </c>
      <c r="G292" s="23">
        <v>2.1</v>
      </c>
      <c r="H292" s="23">
        <v>7.8</v>
      </c>
      <c r="I292" s="23">
        <v>14.4</v>
      </c>
      <c r="J292" s="24">
        <v>136</v>
      </c>
      <c r="K292" s="35"/>
      <c r="L292" s="62"/>
    </row>
    <row r="293" spans="1:12" ht="15" x14ac:dyDescent="0.25">
      <c r="A293" s="19"/>
      <c r="B293" s="19"/>
      <c r="C293" s="20"/>
      <c r="D293" s="38"/>
      <c r="E293" s="21"/>
      <c r="F293" s="22"/>
      <c r="G293" s="23"/>
      <c r="H293" s="23"/>
      <c r="I293" s="23"/>
      <c r="J293" s="24"/>
      <c r="K293" s="25"/>
      <c r="L293" s="62"/>
    </row>
    <row r="294" spans="1:12" ht="15" x14ac:dyDescent="0.25">
      <c r="A294" s="19"/>
      <c r="B294" s="19"/>
      <c r="C294" s="20"/>
      <c r="D294" s="40" t="s">
        <v>26</v>
      </c>
      <c r="E294" s="26"/>
      <c r="F294" s="27">
        <f>SUM(F289:F292)</f>
        <v>526</v>
      </c>
      <c r="G294" s="28">
        <f>SUM(G289:G292)</f>
        <v>28.4</v>
      </c>
      <c r="H294" s="28">
        <f>SUM(H289:H292)</f>
        <v>28.400000000000002</v>
      </c>
      <c r="I294" s="28">
        <f>SUM(I289:I292)</f>
        <v>68.400000000000006</v>
      </c>
      <c r="J294" s="34">
        <f>SUM(J289:J292)</f>
        <v>643</v>
      </c>
      <c r="K294" s="27"/>
      <c r="L294" s="63">
        <v>96.63</v>
      </c>
    </row>
    <row r="295" spans="1:12" ht="15" x14ac:dyDescent="0.25">
      <c r="A295" s="19">
        <v>2</v>
      </c>
      <c r="B295" s="19">
        <v>3</v>
      </c>
      <c r="C295" s="20" t="s">
        <v>27</v>
      </c>
      <c r="D295" s="38" t="s">
        <v>28</v>
      </c>
      <c r="E295" s="21" t="s">
        <v>87</v>
      </c>
      <c r="F295" s="22">
        <v>200</v>
      </c>
      <c r="G295" s="23">
        <v>1.84</v>
      </c>
      <c r="H295" s="23">
        <v>2.4</v>
      </c>
      <c r="I295" s="23">
        <v>9.36</v>
      </c>
      <c r="J295" s="24">
        <v>77</v>
      </c>
      <c r="K295" s="25" t="s">
        <v>91</v>
      </c>
      <c r="L295" s="62"/>
    </row>
    <row r="296" spans="1:12" ht="15" x14ac:dyDescent="0.25">
      <c r="A296" s="19"/>
      <c r="B296" s="19"/>
      <c r="C296" s="20"/>
      <c r="D296" s="38" t="s">
        <v>29</v>
      </c>
      <c r="E296" s="21" t="s">
        <v>108</v>
      </c>
      <c r="F296" s="22">
        <v>100</v>
      </c>
      <c r="G296" s="23">
        <v>15.3</v>
      </c>
      <c r="H296" s="23">
        <v>12.5</v>
      </c>
      <c r="I296" s="23">
        <v>18.399999999999999</v>
      </c>
      <c r="J296" s="24">
        <v>246</v>
      </c>
      <c r="K296" s="25">
        <v>234</v>
      </c>
      <c r="L296" s="62"/>
    </row>
    <row r="297" spans="1:12" ht="15" x14ac:dyDescent="0.25">
      <c r="A297" s="19"/>
      <c r="B297" s="19"/>
      <c r="C297" s="20"/>
      <c r="D297" s="38" t="s">
        <v>29</v>
      </c>
      <c r="E297" s="21" t="s">
        <v>82</v>
      </c>
      <c r="F297" s="22">
        <v>150</v>
      </c>
      <c r="G297" s="23">
        <v>3.1</v>
      </c>
      <c r="H297" s="23">
        <v>5.2</v>
      </c>
      <c r="I297" s="23">
        <v>12.1</v>
      </c>
      <c r="J297" s="24">
        <v>108</v>
      </c>
      <c r="K297" s="25">
        <v>312</v>
      </c>
      <c r="L297" s="62"/>
    </row>
    <row r="298" spans="1:12" ht="25.5" x14ac:dyDescent="0.25">
      <c r="A298" s="19"/>
      <c r="B298" s="19"/>
      <c r="C298" s="20"/>
      <c r="D298" s="38" t="s">
        <v>65</v>
      </c>
      <c r="E298" s="21" t="s">
        <v>109</v>
      </c>
      <c r="F298" s="22">
        <v>70</v>
      </c>
      <c r="G298" s="23">
        <v>1.1000000000000001</v>
      </c>
      <c r="H298" s="23">
        <v>3.6</v>
      </c>
      <c r="I298" s="23">
        <v>8.5</v>
      </c>
      <c r="J298" s="24">
        <v>71</v>
      </c>
      <c r="K298" s="25" t="s">
        <v>110</v>
      </c>
      <c r="L298" s="62"/>
    </row>
    <row r="299" spans="1:12" ht="15" x14ac:dyDescent="0.25">
      <c r="A299" s="19"/>
      <c r="B299" s="19"/>
      <c r="C299" s="20"/>
      <c r="D299" s="38" t="s">
        <v>74</v>
      </c>
      <c r="E299" s="21" t="s">
        <v>142</v>
      </c>
      <c r="F299" s="22">
        <v>20</v>
      </c>
      <c r="G299" s="23">
        <v>1.5</v>
      </c>
      <c r="H299" s="23">
        <v>2.8</v>
      </c>
      <c r="I299" s="23">
        <v>13.6</v>
      </c>
      <c r="J299" s="24">
        <v>86</v>
      </c>
      <c r="K299" s="25"/>
      <c r="L299" s="62"/>
    </row>
    <row r="300" spans="1:12" ht="15" x14ac:dyDescent="0.25">
      <c r="A300" s="19"/>
      <c r="B300" s="19"/>
      <c r="C300" s="20"/>
      <c r="D300" s="38" t="s">
        <v>30</v>
      </c>
      <c r="E300" s="21" t="s">
        <v>124</v>
      </c>
      <c r="F300" s="22">
        <v>200</v>
      </c>
      <c r="G300" s="23">
        <v>0.2</v>
      </c>
      <c r="H300" s="23">
        <v>0.1</v>
      </c>
      <c r="I300" s="23">
        <v>17</v>
      </c>
      <c r="J300" s="24">
        <v>69</v>
      </c>
      <c r="K300" s="25" t="s">
        <v>127</v>
      </c>
      <c r="L300" s="62"/>
    </row>
    <row r="301" spans="1:12" ht="15" x14ac:dyDescent="0.25">
      <c r="A301" s="19"/>
      <c r="B301" s="19"/>
      <c r="C301" s="20"/>
      <c r="D301" s="38" t="s">
        <v>31</v>
      </c>
      <c r="E301" s="21" t="s">
        <v>94</v>
      </c>
      <c r="F301" s="25">
        <v>42</v>
      </c>
      <c r="G301" s="23">
        <v>3.2800000000000002</v>
      </c>
      <c r="H301" s="23">
        <v>0.82000000000000006</v>
      </c>
      <c r="I301" s="23">
        <v>23.452000000000002</v>
      </c>
      <c r="J301" s="24">
        <v>114.80000000000001</v>
      </c>
      <c r="K301" s="25"/>
      <c r="L301" s="62"/>
    </row>
    <row r="302" spans="1:12" ht="15" x14ac:dyDescent="0.25">
      <c r="A302" s="19"/>
      <c r="B302" s="19"/>
      <c r="C302" s="20"/>
      <c r="D302" s="38" t="s">
        <v>32</v>
      </c>
      <c r="E302" s="21" t="s">
        <v>42</v>
      </c>
      <c r="F302" s="25">
        <v>25</v>
      </c>
      <c r="G302" s="23">
        <v>1.8</v>
      </c>
      <c r="H302" s="23">
        <v>0.3</v>
      </c>
      <c r="I302" s="23">
        <v>10.8</v>
      </c>
      <c r="J302" s="24">
        <v>53</v>
      </c>
      <c r="K302" s="25"/>
      <c r="L302" s="62"/>
    </row>
    <row r="303" spans="1:12" ht="15" x14ac:dyDescent="0.25">
      <c r="A303" s="19"/>
      <c r="B303" s="19"/>
      <c r="C303" s="20"/>
      <c r="D303" s="41"/>
      <c r="E303" s="21"/>
      <c r="F303" s="25"/>
      <c r="G303" s="23"/>
      <c r="H303" s="23"/>
      <c r="I303" s="23"/>
      <c r="J303" s="24"/>
      <c r="K303" s="25"/>
      <c r="L303" s="62"/>
    </row>
    <row r="304" spans="1:12" ht="15" x14ac:dyDescent="0.25">
      <c r="A304" s="19"/>
      <c r="B304" s="19"/>
      <c r="C304" s="20"/>
      <c r="D304" s="40" t="s">
        <v>26</v>
      </c>
      <c r="E304" s="26"/>
      <c r="F304" s="27">
        <f>SUM(F295:F303)</f>
        <v>807</v>
      </c>
      <c r="G304" s="28">
        <f>SUM(G295:G303)</f>
        <v>28.120000000000005</v>
      </c>
      <c r="H304" s="28">
        <f>SUM(H295:H303)</f>
        <v>27.720000000000006</v>
      </c>
      <c r="I304" s="28">
        <f>SUM(I295:I303)</f>
        <v>113.212</v>
      </c>
      <c r="J304" s="34">
        <f>SUM(J295:J303)</f>
        <v>824.8</v>
      </c>
      <c r="K304" s="27"/>
      <c r="L304" s="63">
        <v>115.63</v>
      </c>
    </row>
    <row r="305" spans="1:12" ht="15" x14ac:dyDescent="0.2">
      <c r="A305" s="29">
        <v>4</v>
      </c>
      <c r="B305" s="29">
        <v>3</v>
      </c>
      <c r="C305" s="56" t="s">
        <v>33</v>
      </c>
      <c r="D305" s="57"/>
      <c r="E305" s="30"/>
      <c r="F305" s="31">
        <f>F294+F304</f>
        <v>1333</v>
      </c>
      <c r="G305" s="32">
        <f>G294+G304</f>
        <v>56.52</v>
      </c>
      <c r="H305" s="32">
        <f>H294+H304</f>
        <v>56.120000000000005</v>
      </c>
      <c r="I305" s="32">
        <f>I294+I304</f>
        <v>181.61200000000002</v>
      </c>
      <c r="J305" s="33">
        <f>J294+J304</f>
        <v>1467.8</v>
      </c>
      <c r="K305" s="31"/>
      <c r="L305" s="63">
        <f>L294+L304</f>
        <v>212.26</v>
      </c>
    </row>
    <row r="306" spans="1:12" ht="15" x14ac:dyDescent="0.25">
      <c r="A306" s="19">
        <v>4</v>
      </c>
      <c r="B306" s="19">
        <v>4</v>
      </c>
      <c r="C306" s="20" t="s">
        <v>22</v>
      </c>
      <c r="D306" s="38" t="s">
        <v>23</v>
      </c>
      <c r="E306" s="21" t="s">
        <v>79</v>
      </c>
      <c r="F306" s="22">
        <v>155</v>
      </c>
      <c r="G306" s="23">
        <v>4</v>
      </c>
      <c r="H306" s="23">
        <v>6.1</v>
      </c>
      <c r="I306" s="23">
        <v>22.8</v>
      </c>
      <c r="J306" s="24">
        <v>163</v>
      </c>
      <c r="K306" s="25" t="s">
        <v>58</v>
      </c>
      <c r="L306" s="62"/>
    </row>
    <row r="307" spans="1:12" ht="15" x14ac:dyDescent="0.25">
      <c r="A307" s="19"/>
      <c r="B307" s="19"/>
      <c r="C307" s="20"/>
      <c r="D307" s="38" t="s">
        <v>24</v>
      </c>
      <c r="E307" s="21" t="s">
        <v>39</v>
      </c>
      <c r="F307" s="22">
        <v>200</v>
      </c>
      <c r="G307" s="23">
        <v>0.2</v>
      </c>
      <c r="H307" s="23">
        <v>0.1</v>
      </c>
      <c r="I307" s="23">
        <v>5</v>
      </c>
      <c r="J307" s="24">
        <v>21</v>
      </c>
      <c r="K307" s="25">
        <v>376</v>
      </c>
      <c r="L307" s="62"/>
    </row>
    <row r="308" spans="1:12" ht="25.5" x14ac:dyDescent="0.25">
      <c r="A308" s="19"/>
      <c r="B308" s="19"/>
      <c r="C308" s="20"/>
      <c r="D308" s="38" t="s">
        <v>31</v>
      </c>
      <c r="E308" s="21" t="s">
        <v>98</v>
      </c>
      <c r="F308" s="22">
        <v>55</v>
      </c>
      <c r="G308" s="23">
        <v>6</v>
      </c>
      <c r="H308" s="23">
        <v>12.3</v>
      </c>
      <c r="I308" s="23">
        <v>17.260000000000002</v>
      </c>
      <c r="J308" s="24">
        <v>204</v>
      </c>
      <c r="K308" s="25"/>
      <c r="L308" s="62"/>
    </row>
    <row r="309" spans="1:12" ht="15" x14ac:dyDescent="0.25">
      <c r="A309" s="19"/>
      <c r="B309" s="19"/>
      <c r="C309" s="20"/>
      <c r="D309" s="38" t="s">
        <v>48</v>
      </c>
      <c r="E309" s="21" t="s">
        <v>99</v>
      </c>
      <c r="F309" s="22">
        <v>100</v>
      </c>
      <c r="G309" s="23">
        <v>2.8</v>
      </c>
      <c r="H309" s="23">
        <v>2.8</v>
      </c>
      <c r="I309" s="23">
        <v>11.5</v>
      </c>
      <c r="J309" s="24">
        <v>82</v>
      </c>
      <c r="K309" s="25"/>
      <c r="L309" s="62"/>
    </row>
    <row r="310" spans="1:12" ht="15" x14ac:dyDescent="0.25">
      <c r="A310" s="19"/>
      <c r="B310" s="19"/>
      <c r="C310" s="20"/>
      <c r="D310" s="38"/>
      <c r="E310" s="21"/>
      <c r="F310" s="22"/>
      <c r="G310" s="23"/>
      <c r="H310" s="23"/>
      <c r="I310" s="23"/>
      <c r="J310" s="24"/>
      <c r="K310" s="25"/>
      <c r="L310" s="62"/>
    </row>
    <row r="311" spans="1:12" ht="15" x14ac:dyDescent="0.25">
      <c r="A311" s="19"/>
      <c r="B311" s="19"/>
      <c r="C311" s="20"/>
      <c r="D311" s="40" t="s">
        <v>26</v>
      </c>
      <c r="E311" s="26"/>
      <c r="F311" s="27">
        <f>SUM(F306:F309)</f>
        <v>510</v>
      </c>
      <c r="G311" s="28">
        <f>SUM(G306:G309)</f>
        <v>13</v>
      </c>
      <c r="H311" s="28">
        <f>SUM(H306:H309)</f>
        <v>21.3</v>
      </c>
      <c r="I311" s="28">
        <f>SUM(I306:I309)</f>
        <v>56.56</v>
      </c>
      <c r="J311" s="34">
        <f>SUM(J306:J309)</f>
        <v>470</v>
      </c>
      <c r="K311" s="27"/>
      <c r="L311" s="63">
        <v>96.63</v>
      </c>
    </row>
    <row r="312" spans="1:12" ht="15" x14ac:dyDescent="0.25">
      <c r="A312" s="19">
        <f>A306</f>
        <v>4</v>
      </c>
      <c r="B312" s="19">
        <f>B306</f>
        <v>4</v>
      </c>
      <c r="C312" s="20" t="s">
        <v>27</v>
      </c>
      <c r="D312" s="38" t="s">
        <v>28</v>
      </c>
      <c r="E312" s="21" t="s">
        <v>149</v>
      </c>
      <c r="F312" s="22">
        <v>200</v>
      </c>
      <c r="G312" s="23">
        <v>2.4</v>
      </c>
      <c r="H312" s="23">
        <v>4.16</v>
      </c>
      <c r="I312" s="23">
        <v>10.8</v>
      </c>
      <c r="J312" s="24">
        <v>90</v>
      </c>
      <c r="K312" s="25" t="s">
        <v>150</v>
      </c>
      <c r="L312" s="62"/>
    </row>
    <row r="313" spans="1:12" ht="15" x14ac:dyDescent="0.25">
      <c r="A313" s="19"/>
      <c r="B313" s="19"/>
      <c r="C313" s="20"/>
      <c r="D313" s="38" t="s">
        <v>29</v>
      </c>
      <c r="E313" s="21" t="s">
        <v>123</v>
      </c>
      <c r="F313" s="22">
        <v>100</v>
      </c>
      <c r="G313" s="23">
        <v>24</v>
      </c>
      <c r="H313" s="23">
        <v>16.7</v>
      </c>
      <c r="I313" s="23">
        <v>12.4</v>
      </c>
      <c r="J313" s="24">
        <v>296</v>
      </c>
      <c r="K313" s="25" t="s">
        <v>126</v>
      </c>
      <c r="L313" s="62"/>
    </row>
    <row r="314" spans="1:12" ht="15" x14ac:dyDescent="0.25">
      <c r="A314" s="19"/>
      <c r="B314" s="19"/>
      <c r="C314" s="20"/>
      <c r="D314" s="38" t="s">
        <v>29</v>
      </c>
      <c r="E314" s="21" t="s">
        <v>38</v>
      </c>
      <c r="F314" s="22">
        <v>150</v>
      </c>
      <c r="G314" s="23">
        <v>5.4</v>
      </c>
      <c r="H314" s="23">
        <v>4.9000000000000004</v>
      </c>
      <c r="I314" s="23">
        <v>27.9</v>
      </c>
      <c r="J314" s="24">
        <v>178</v>
      </c>
      <c r="K314" s="25">
        <v>309</v>
      </c>
      <c r="L314" s="62"/>
    </row>
    <row r="315" spans="1:12" ht="15" x14ac:dyDescent="0.25">
      <c r="A315" s="19"/>
      <c r="B315" s="19"/>
      <c r="C315" s="20"/>
      <c r="D315" s="38" t="s">
        <v>65</v>
      </c>
      <c r="E315" s="21" t="s">
        <v>101</v>
      </c>
      <c r="F315" s="22">
        <v>60</v>
      </c>
      <c r="G315" s="23">
        <v>0.7</v>
      </c>
      <c r="H315" s="23">
        <v>0.1</v>
      </c>
      <c r="I315" s="23">
        <v>2.4</v>
      </c>
      <c r="J315" s="24">
        <v>14</v>
      </c>
      <c r="K315" s="25">
        <v>71</v>
      </c>
      <c r="L315" s="62"/>
    </row>
    <row r="316" spans="1:12" ht="15" x14ac:dyDescent="0.25">
      <c r="A316" s="19"/>
      <c r="B316" s="19"/>
      <c r="C316" s="20"/>
      <c r="D316" s="38" t="s">
        <v>25</v>
      </c>
      <c r="E316" s="21" t="s">
        <v>49</v>
      </c>
      <c r="F316" s="22">
        <v>110</v>
      </c>
      <c r="G316" s="23">
        <v>0.4</v>
      </c>
      <c r="H316" s="23">
        <v>0.4</v>
      </c>
      <c r="I316" s="23">
        <v>10.8</v>
      </c>
      <c r="J316" s="24">
        <v>49</v>
      </c>
      <c r="K316" s="25">
        <v>338</v>
      </c>
      <c r="L316" s="62"/>
    </row>
    <row r="317" spans="1:12" ht="15" x14ac:dyDescent="0.25">
      <c r="A317" s="19"/>
      <c r="B317" s="19"/>
      <c r="C317" s="20"/>
      <c r="D317" s="38" t="s">
        <v>30</v>
      </c>
      <c r="E317" s="21" t="s">
        <v>37</v>
      </c>
      <c r="F317" s="22">
        <v>200</v>
      </c>
      <c r="G317" s="23">
        <v>1.1000000000000001</v>
      </c>
      <c r="H317" s="23">
        <v>0</v>
      </c>
      <c r="I317" s="23">
        <v>13.2</v>
      </c>
      <c r="J317" s="24">
        <v>86</v>
      </c>
      <c r="K317" s="25">
        <v>348</v>
      </c>
      <c r="L317" s="62"/>
    </row>
    <row r="318" spans="1:12" ht="15" x14ac:dyDescent="0.25">
      <c r="A318" s="19"/>
      <c r="B318" s="19"/>
      <c r="C318" s="20"/>
      <c r="D318" s="38" t="s">
        <v>31</v>
      </c>
      <c r="E318" s="21" t="s">
        <v>94</v>
      </c>
      <c r="F318" s="25">
        <v>20</v>
      </c>
      <c r="G318" s="23">
        <v>1.9999999999999998</v>
      </c>
      <c r="H318" s="23">
        <v>0.5</v>
      </c>
      <c r="I318" s="23">
        <v>14.3</v>
      </c>
      <c r="J318" s="24">
        <v>70</v>
      </c>
      <c r="K318" s="25"/>
      <c r="L318" s="62"/>
    </row>
    <row r="319" spans="1:12" ht="15" x14ac:dyDescent="0.25">
      <c r="A319" s="19"/>
      <c r="B319" s="19"/>
      <c r="C319" s="20"/>
      <c r="D319" s="38" t="s">
        <v>32</v>
      </c>
      <c r="E319" s="21" t="s">
        <v>42</v>
      </c>
      <c r="F319" s="25">
        <v>25</v>
      </c>
      <c r="G319" s="23">
        <v>1.8</v>
      </c>
      <c r="H319" s="23">
        <v>0.3</v>
      </c>
      <c r="I319" s="23">
        <v>10.8</v>
      </c>
      <c r="J319" s="24">
        <v>53</v>
      </c>
      <c r="K319" s="25"/>
      <c r="L319" s="62"/>
    </row>
    <row r="320" spans="1:12" ht="15" x14ac:dyDescent="0.25">
      <c r="A320" s="19"/>
      <c r="B320" s="19"/>
      <c r="C320" s="20"/>
      <c r="D320" s="38"/>
      <c r="E320" s="21"/>
      <c r="F320" s="25"/>
      <c r="G320" s="23"/>
      <c r="H320" s="23"/>
      <c r="I320" s="23"/>
      <c r="J320" s="24"/>
      <c r="K320" s="25"/>
      <c r="L320" s="62"/>
    </row>
    <row r="321" spans="1:12" ht="15" x14ac:dyDescent="0.25">
      <c r="A321" s="19"/>
      <c r="B321" s="19"/>
      <c r="C321" s="20"/>
      <c r="D321" s="38"/>
      <c r="E321" s="21"/>
      <c r="F321" s="22"/>
      <c r="G321" s="23"/>
      <c r="H321" s="23"/>
      <c r="I321" s="23"/>
      <c r="J321" s="24"/>
      <c r="K321" s="25"/>
      <c r="L321" s="62"/>
    </row>
    <row r="322" spans="1:12" ht="15" x14ac:dyDescent="0.25">
      <c r="A322" s="19"/>
      <c r="B322" s="19"/>
      <c r="C322" s="20"/>
      <c r="D322" s="40" t="s">
        <v>26</v>
      </c>
      <c r="E322" s="26"/>
      <c r="F322" s="27">
        <f>SUM(F312:F320)</f>
        <v>865</v>
      </c>
      <c r="G322" s="28">
        <f>SUM(G312:G320)</f>
        <v>37.799999999999997</v>
      </c>
      <c r="H322" s="28">
        <f>SUM(H312:H320)</f>
        <v>27.06</v>
      </c>
      <c r="I322" s="28">
        <f>SUM(I312:I320)</f>
        <v>102.6</v>
      </c>
      <c r="J322" s="34">
        <f>SUM(J312:J320)</f>
        <v>836</v>
      </c>
      <c r="K322" s="27"/>
      <c r="L322" s="63">
        <v>115.63</v>
      </c>
    </row>
    <row r="323" spans="1:12" ht="15" x14ac:dyDescent="0.2">
      <c r="A323" s="29">
        <f>A306</f>
        <v>4</v>
      </c>
      <c r="B323" s="29">
        <f>B306</f>
        <v>4</v>
      </c>
      <c r="C323" s="56" t="s">
        <v>33</v>
      </c>
      <c r="D323" s="57"/>
      <c r="E323" s="30"/>
      <c r="F323" s="31">
        <f>F311+F322</f>
        <v>1375</v>
      </c>
      <c r="G323" s="32">
        <f>G311+G322</f>
        <v>50.8</v>
      </c>
      <c r="H323" s="32">
        <f>H311+H322</f>
        <v>48.36</v>
      </c>
      <c r="I323" s="32">
        <f>I311+I322</f>
        <v>159.16</v>
      </c>
      <c r="J323" s="33">
        <f>J311+J322</f>
        <v>1306</v>
      </c>
      <c r="K323" s="31"/>
      <c r="L323" s="63">
        <f>L311+L322</f>
        <v>212.26</v>
      </c>
    </row>
    <row r="324" spans="1:12" ht="15" x14ac:dyDescent="0.25">
      <c r="A324" s="19">
        <v>4</v>
      </c>
      <c r="B324" s="19">
        <v>5</v>
      </c>
      <c r="C324" s="20" t="s">
        <v>22</v>
      </c>
      <c r="D324" s="38" t="s">
        <v>23</v>
      </c>
      <c r="E324" s="21" t="s">
        <v>151</v>
      </c>
      <c r="F324" s="22">
        <v>90</v>
      </c>
      <c r="G324" s="23">
        <v>15</v>
      </c>
      <c r="H324" s="23">
        <v>12.2</v>
      </c>
      <c r="I324" s="23">
        <v>11.9</v>
      </c>
      <c r="J324" s="24">
        <v>219</v>
      </c>
      <c r="K324" s="25" t="s">
        <v>152</v>
      </c>
      <c r="L324" s="62"/>
    </row>
    <row r="325" spans="1:12" ht="15" x14ac:dyDescent="0.25">
      <c r="A325" s="19"/>
      <c r="B325" s="19"/>
      <c r="C325" s="20"/>
      <c r="D325" s="38" t="s">
        <v>23</v>
      </c>
      <c r="E325" s="21" t="s">
        <v>82</v>
      </c>
      <c r="F325" s="22">
        <v>180</v>
      </c>
      <c r="G325" s="23">
        <v>3.8</v>
      </c>
      <c r="H325" s="23">
        <v>6.3</v>
      </c>
      <c r="I325" s="23">
        <v>14.5</v>
      </c>
      <c r="J325" s="24">
        <v>130</v>
      </c>
      <c r="K325" s="25">
        <v>312</v>
      </c>
      <c r="L325" s="62"/>
    </row>
    <row r="326" spans="1:12" ht="15" x14ac:dyDescent="0.25">
      <c r="A326" s="19"/>
      <c r="B326" s="19"/>
      <c r="C326" s="20"/>
      <c r="D326" s="38" t="s">
        <v>25</v>
      </c>
      <c r="E326" s="21" t="s">
        <v>49</v>
      </c>
      <c r="F326" s="22">
        <v>110</v>
      </c>
      <c r="G326" s="23">
        <v>0.4</v>
      </c>
      <c r="H326" s="23">
        <v>0.4</v>
      </c>
      <c r="I326" s="23">
        <v>10.8</v>
      </c>
      <c r="J326" s="24">
        <v>49</v>
      </c>
      <c r="K326" s="25">
        <v>338</v>
      </c>
      <c r="L326" s="62"/>
    </row>
    <row r="327" spans="1:12" ht="15" x14ac:dyDescent="0.25">
      <c r="A327" s="19"/>
      <c r="B327" s="19"/>
      <c r="C327" s="20"/>
      <c r="D327" s="38" t="s">
        <v>24</v>
      </c>
      <c r="E327" s="21" t="s">
        <v>50</v>
      </c>
      <c r="F327" s="22">
        <v>200</v>
      </c>
      <c r="G327" s="23">
        <v>0</v>
      </c>
      <c r="H327" s="23">
        <v>0</v>
      </c>
      <c r="I327" s="23">
        <v>28</v>
      </c>
      <c r="J327" s="24">
        <v>112</v>
      </c>
      <c r="K327" s="25" t="s">
        <v>54</v>
      </c>
      <c r="L327" s="62"/>
    </row>
    <row r="328" spans="1:12" ht="15" x14ac:dyDescent="0.25">
      <c r="A328" s="19"/>
      <c r="B328" s="19"/>
      <c r="C328" s="20"/>
      <c r="D328" s="38" t="s">
        <v>31</v>
      </c>
      <c r="E328" s="21" t="s">
        <v>94</v>
      </c>
      <c r="F328" s="22">
        <v>41</v>
      </c>
      <c r="G328" s="23">
        <v>3.2</v>
      </c>
      <c r="H328" s="23">
        <v>0.8</v>
      </c>
      <c r="I328" s="23">
        <v>22.88</v>
      </c>
      <c r="J328" s="24">
        <v>112</v>
      </c>
      <c r="K328" s="25"/>
      <c r="L328" s="62"/>
    </row>
    <row r="329" spans="1:12" ht="15" x14ac:dyDescent="0.25">
      <c r="A329" s="19"/>
      <c r="B329" s="19"/>
      <c r="C329" s="20"/>
      <c r="D329" s="38"/>
      <c r="E329" s="21"/>
      <c r="F329" s="22"/>
      <c r="G329" s="23"/>
      <c r="H329" s="23"/>
      <c r="I329" s="23"/>
      <c r="J329" s="24"/>
      <c r="K329" s="25"/>
      <c r="L329" s="62"/>
    </row>
    <row r="330" spans="1:12" ht="15.75" customHeight="1" x14ac:dyDescent="0.25">
      <c r="A330" s="19"/>
      <c r="B330" s="19"/>
      <c r="C330" s="20"/>
      <c r="D330" s="40" t="s">
        <v>26</v>
      </c>
      <c r="E330" s="26"/>
      <c r="F330" s="27">
        <f>SUM(F324:F328)</f>
        <v>621</v>
      </c>
      <c r="G330" s="28">
        <f>SUM(G324:G328)</f>
        <v>22.4</v>
      </c>
      <c r="H330" s="28">
        <f>SUM(H324:H328)</f>
        <v>19.7</v>
      </c>
      <c r="I330" s="28">
        <f>SUM(I324:I328)</f>
        <v>88.08</v>
      </c>
      <c r="J330" s="34">
        <f>SUM(J324:J328)</f>
        <v>622</v>
      </c>
      <c r="K330" s="27"/>
      <c r="L330" s="63">
        <v>96.63</v>
      </c>
    </row>
    <row r="331" spans="1:12" ht="15" x14ac:dyDescent="0.25">
      <c r="A331" s="19">
        <v>4</v>
      </c>
      <c r="B331" s="19">
        <v>5</v>
      </c>
      <c r="C331" s="20" t="s">
        <v>27</v>
      </c>
      <c r="D331" s="38" t="s">
        <v>28</v>
      </c>
      <c r="E331" s="21" t="s">
        <v>107</v>
      </c>
      <c r="F331" s="22">
        <v>200</v>
      </c>
      <c r="G331" s="23">
        <v>1.7</v>
      </c>
      <c r="H331" s="23">
        <v>4.0999999999999996</v>
      </c>
      <c r="I331" s="23">
        <v>13.8</v>
      </c>
      <c r="J331" s="24">
        <v>99</v>
      </c>
      <c r="K331" s="25">
        <v>96</v>
      </c>
      <c r="L331" s="62"/>
    </row>
    <row r="332" spans="1:12" ht="15" x14ac:dyDescent="0.25">
      <c r="A332" s="19"/>
      <c r="B332" s="19"/>
      <c r="C332" s="20"/>
      <c r="D332" s="38" t="s">
        <v>29</v>
      </c>
      <c r="E332" s="21" t="s">
        <v>153</v>
      </c>
      <c r="F332" s="22">
        <v>150</v>
      </c>
      <c r="G332" s="23">
        <v>15.9</v>
      </c>
      <c r="H332" s="23">
        <v>13.1</v>
      </c>
      <c r="I332" s="23">
        <v>29.5</v>
      </c>
      <c r="J332" s="24">
        <v>300</v>
      </c>
      <c r="K332" s="25">
        <v>285</v>
      </c>
      <c r="L332" s="62"/>
    </row>
    <row r="333" spans="1:12" ht="15" x14ac:dyDescent="0.25">
      <c r="A333" s="19"/>
      <c r="B333" s="19"/>
      <c r="C333" s="20"/>
      <c r="D333" s="38" t="s">
        <v>65</v>
      </c>
      <c r="E333" s="21" t="s">
        <v>154</v>
      </c>
      <c r="F333" s="22">
        <v>60</v>
      </c>
      <c r="G333" s="23">
        <v>1.9</v>
      </c>
      <c r="H333" s="23">
        <v>0.1</v>
      </c>
      <c r="I333" s="23">
        <v>3.9</v>
      </c>
      <c r="J333" s="24">
        <v>25</v>
      </c>
      <c r="K333" s="25">
        <v>306</v>
      </c>
      <c r="L333" s="62"/>
    </row>
    <row r="334" spans="1:12" ht="15" x14ac:dyDescent="0.25">
      <c r="A334" s="19"/>
      <c r="B334" s="19"/>
      <c r="C334" s="20"/>
      <c r="D334" s="38" t="s">
        <v>74</v>
      </c>
      <c r="E334" s="21" t="s">
        <v>132</v>
      </c>
      <c r="F334" s="22">
        <v>18</v>
      </c>
      <c r="G334" s="23">
        <v>0.8</v>
      </c>
      <c r="H334" s="23">
        <v>4.5</v>
      </c>
      <c r="I334" s="23">
        <v>11.9</v>
      </c>
      <c r="J334" s="24">
        <v>92</v>
      </c>
      <c r="K334" s="25"/>
      <c r="L334" s="62"/>
    </row>
    <row r="335" spans="1:12" ht="15" x14ac:dyDescent="0.25">
      <c r="A335" s="19"/>
      <c r="B335" s="19"/>
      <c r="C335" s="20"/>
      <c r="D335" s="38" t="s">
        <v>30</v>
      </c>
      <c r="E335" s="21" t="s">
        <v>66</v>
      </c>
      <c r="F335" s="22">
        <v>200</v>
      </c>
      <c r="G335" s="23">
        <v>0.2</v>
      </c>
      <c r="H335" s="23">
        <v>0.1</v>
      </c>
      <c r="I335" s="23">
        <v>10.1</v>
      </c>
      <c r="J335" s="24">
        <v>41</v>
      </c>
      <c r="K335" s="25">
        <v>389</v>
      </c>
      <c r="L335" s="62"/>
    </row>
    <row r="336" spans="1:12" ht="15" x14ac:dyDescent="0.25">
      <c r="A336" s="19"/>
      <c r="B336" s="19"/>
      <c r="C336" s="20"/>
      <c r="D336" s="38" t="s">
        <v>31</v>
      </c>
      <c r="E336" s="21" t="s">
        <v>94</v>
      </c>
      <c r="F336" s="25">
        <v>50</v>
      </c>
      <c r="G336" s="23">
        <v>4</v>
      </c>
      <c r="H336" s="23">
        <v>1</v>
      </c>
      <c r="I336" s="23">
        <v>28.600000000000005</v>
      </c>
      <c r="J336" s="24">
        <v>140</v>
      </c>
      <c r="K336" s="25"/>
      <c r="L336" s="62"/>
    </row>
    <row r="337" spans="1:12" ht="15" x14ac:dyDescent="0.25">
      <c r="A337" s="19"/>
      <c r="B337" s="19"/>
      <c r="C337" s="20"/>
      <c r="D337" s="38" t="s">
        <v>32</v>
      </c>
      <c r="E337" s="21" t="s">
        <v>42</v>
      </c>
      <c r="F337" s="25">
        <v>25</v>
      </c>
      <c r="G337" s="23">
        <v>1.8</v>
      </c>
      <c r="H337" s="23">
        <v>0.3</v>
      </c>
      <c r="I337" s="23">
        <v>10.8</v>
      </c>
      <c r="J337" s="24">
        <v>53</v>
      </c>
      <c r="K337" s="25"/>
      <c r="L337" s="62"/>
    </row>
    <row r="338" spans="1:12" ht="15" x14ac:dyDescent="0.25">
      <c r="A338" s="19"/>
      <c r="B338" s="19"/>
      <c r="C338" s="20"/>
      <c r="D338" s="40" t="s">
        <v>26</v>
      </c>
      <c r="E338" s="26"/>
      <c r="F338" s="27">
        <f>SUM(F331:F337)</f>
        <v>703</v>
      </c>
      <c r="G338" s="28">
        <f>SUM(G331:G337)</f>
        <v>26.3</v>
      </c>
      <c r="H338" s="28">
        <f>SUM(H331:H337)</f>
        <v>23.200000000000003</v>
      </c>
      <c r="I338" s="28">
        <f>SUM(I331:I337)</f>
        <v>108.6</v>
      </c>
      <c r="J338" s="34">
        <f>SUM(J331:J337)</f>
        <v>750</v>
      </c>
      <c r="K338" s="27"/>
      <c r="L338" s="63">
        <v>115.63</v>
      </c>
    </row>
    <row r="339" spans="1:12" ht="15" x14ac:dyDescent="0.2">
      <c r="A339" s="29">
        <v>4</v>
      </c>
      <c r="B339" s="29">
        <v>5</v>
      </c>
      <c r="C339" s="56" t="s">
        <v>33</v>
      </c>
      <c r="D339" s="57"/>
      <c r="E339" s="30"/>
      <c r="F339" s="31">
        <f>F330+F338</f>
        <v>1324</v>
      </c>
      <c r="G339" s="32">
        <f>G330+G338</f>
        <v>48.7</v>
      </c>
      <c r="H339" s="32">
        <f>H330+H338</f>
        <v>42.900000000000006</v>
      </c>
      <c r="I339" s="32">
        <f>I330+I338</f>
        <v>196.68</v>
      </c>
      <c r="J339" s="33">
        <f>J330+J338</f>
        <v>1372</v>
      </c>
      <c r="K339" s="31"/>
      <c r="L339" s="63">
        <f>L330+L338</f>
        <v>212.26</v>
      </c>
    </row>
  </sheetData>
  <autoFilter ref="E1:E172"/>
  <mergeCells count="24">
    <mergeCell ref="C271:D271"/>
    <mergeCell ref="C288:D288"/>
    <mergeCell ref="C305:D305"/>
    <mergeCell ref="C323:D323"/>
    <mergeCell ref="C339:D339"/>
    <mergeCell ref="C187:D187"/>
    <mergeCell ref="C202:D202"/>
    <mergeCell ref="C219:D219"/>
    <mergeCell ref="C237:D237"/>
    <mergeCell ref="C255:D255"/>
    <mergeCell ref="C54:D54"/>
    <mergeCell ref="C71:D71"/>
    <mergeCell ref="C87:D87"/>
    <mergeCell ref="C104:D104"/>
    <mergeCell ref="C120:D120"/>
    <mergeCell ref="C138:D138"/>
    <mergeCell ref="C154:D154"/>
    <mergeCell ref="C170:D170"/>
    <mergeCell ref="C1:E1"/>
    <mergeCell ref="H1:K1"/>
    <mergeCell ref="H2:K2"/>
    <mergeCell ref="C22:D22"/>
    <mergeCell ref="C37:D37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Сизова</cp:lastModifiedBy>
  <cp:revision>1</cp:revision>
  <dcterms:created xsi:type="dcterms:W3CDTF">2022-05-16T14:23:56Z</dcterms:created>
  <dcterms:modified xsi:type="dcterms:W3CDTF">2025-08-25T18:15:20Z</dcterms:modified>
</cp:coreProperties>
</file>